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6225"/>
  </bookViews>
  <sheets>
    <sheet name="Peons recollida reidus vol tran" sheetId="5" r:id="rId1"/>
  </sheets>
  <calcPr calcId="145621"/>
</workbook>
</file>

<file path=xl/calcChain.xml><?xml version="1.0" encoding="utf-8"?>
<calcChain xmlns="http://schemas.openxmlformats.org/spreadsheetml/2006/main">
  <c r="M118" i="5" l="1"/>
  <c r="H141" i="5" l="1"/>
  <c r="M131" i="5"/>
  <c r="M124" i="5"/>
  <c r="M109" i="5"/>
  <c r="L99" i="5"/>
  <c r="M99" i="5" s="1"/>
  <c r="L98" i="5"/>
  <c r="M98" i="5" s="1"/>
  <c r="L97" i="5"/>
  <c r="M97" i="5" s="1"/>
  <c r="L96" i="5"/>
  <c r="M96" i="5" s="1"/>
  <c r="L95" i="5"/>
  <c r="M95" i="5" s="1"/>
  <c r="L94" i="5"/>
  <c r="M94" i="5" s="1"/>
  <c r="L93" i="5"/>
  <c r="M93" i="5" s="1"/>
  <c r="L92" i="5"/>
  <c r="M92" i="5" s="1"/>
  <c r="L91" i="5"/>
  <c r="M91" i="5" s="1"/>
  <c r="L90" i="5"/>
  <c r="M90" i="5" s="1"/>
  <c r="L89" i="5"/>
  <c r="M89" i="5" s="1"/>
  <c r="L88" i="5"/>
  <c r="M88" i="5" s="1"/>
  <c r="L87" i="5"/>
  <c r="M87" i="5" s="1"/>
  <c r="L86" i="5"/>
  <c r="M86" i="5" s="1"/>
  <c r="L85" i="5"/>
  <c r="M85" i="5" s="1"/>
  <c r="L84" i="5"/>
  <c r="M84" i="5" s="1"/>
  <c r="L83" i="5"/>
  <c r="M83" i="5" s="1"/>
  <c r="L82" i="5"/>
  <c r="M82" i="5" s="1"/>
  <c r="L81" i="5"/>
  <c r="M81" i="5" s="1"/>
  <c r="L80" i="5"/>
  <c r="M80" i="5" s="1"/>
  <c r="L79" i="5"/>
  <c r="M79" i="5" s="1"/>
  <c r="L78" i="5"/>
  <c r="M78" i="5" s="1"/>
  <c r="L77" i="5"/>
  <c r="M77" i="5" s="1"/>
  <c r="L76" i="5"/>
  <c r="M76" i="5" s="1"/>
  <c r="L75" i="5"/>
  <c r="M75" i="5" s="1"/>
  <c r="L74" i="5"/>
  <c r="M74" i="5" s="1"/>
  <c r="L73" i="5"/>
  <c r="M73" i="5" s="1"/>
  <c r="L72" i="5"/>
  <c r="M72" i="5" s="1"/>
  <c r="L71" i="5"/>
  <c r="M71" i="5" s="1"/>
  <c r="L70" i="5"/>
  <c r="M70" i="5" s="1"/>
  <c r="L60" i="5"/>
  <c r="M60" i="5" s="1"/>
  <c r="L59" i="5"/>
  <c r="M59" i="5" s="1"/>
  <c r="L58" i="5"/>
  <c r="M58" i="5" s="1"/>
  <c r="L57" i="5"/>
  <c r="M57" i="5" s="1"/>
  <c r="L56" i="5"/>
  <c r="M56" i="5" s="1"/>
  <c r="L55" i="5"/>
  <c r="M55" i="5" s="1"/>
  <c r="L54" i="5"/>
  <c r="M54" i="5" s="1"/>
  <c r="L53" i="5"/>
  <c r="M53" i="5" s="1"/>
  <c r="L52" i="5"/>
  <c r="M52" i="5" s="1"/>
  <c r="L51" i="5"/>
  <c r="M51" i="5" s="1"/>
  <c r="L50" i="5"/>
  <c r="M50" i="5" s="1"/>
  <c r="L49" i="5"/>
  <c r="M49" i="5" s="1"/>
  <c r="L48" i="5"/>
  <c r="M48" i="5" s="1"/>
  <c r="L47" i="5"/>
  <c r="M47" i="5" s="1"/>
  <c r="L46" i="5"/>
  <c r="M46" i="5" s="1"/>
  <c r="L45" i="5"/>
  <c r="M45" i="5" s="1"/>
  <c r="L44" i="5"/>
  <c r="M44" i="5" s="1"/>
  <c r="L43" i="5"/>
  <c r="M43" i="5" s="1"/>
  <c r="L42" i="5"/>
  <c r="M42" i="5" s="1"/>
  <c r="L41" i="5"/>
  <c r="M41" i="5" s="1"/>
  <c r="L33" i="5"/>
  <c r="M33" i="5" s="1"/>
  <c r="L32" i="5"/>
  <c r="M32" i="5" s="1"/>
  <c r="L31" i="5"/>
  <c r="M31" i="5" s="1"/>
  <c r="L30" i="5"/>
  <c r="M30" i="5" s="1"/>
  <c r="L29" i="5"/>
  <c r="M29" i="5" s="1"/>
  <c r="L28" i="5"/>
  <c r="M28" i="5" s="1"/>
  <c r="L27" i="5"/>
  <c r="M27" i="5" s="1"/>
  <c r="L26" i="5"/>
  <c r="M26" i="5" s="1"/>
  <c r="L25" i="5"/>
  <c r="M25" i="5" s="1"/>
  <c r="L24" i="5"/>
  <c r="M24" i="5" s="1"/>
  <c r="L23" i="5"/>
  <c r="M23" i="5" s="1"/>
  <c r="L22" i="5"/>
  <c r="M22" i="5" s="1"/>
  <c r="L21" i="5"/>
  <c r="M21" i="5" s="1"/>
  <c r="L20" i="5"/>
  <c r="M20" i="5" s="1"/>
  <c r="L19" i="5"/>
  <c r="M19" i="5" s="1"/>
  <c r="L18" i="5"/>
  <c r="M18" i="5" s="1"/>
  <c r="L17" i="5"/>
  <c r="M17" i="5" s="1"/>
  <c r="L16" i="5"/>
  <c r="M16" i="5" s="1"/>
  <c r="L15" i="5"/>
  <c r="M15" i="5" s="1"/>
  <c r="L14" i="5"/>
  <c r="M14" i="5" s="1"/>
  <c r="M100" i="5" l="1"/>
  <c r="M34" i="5"/>
  <c r="M61" i="5"/>
</calcChain>
</file>

<file path=xl/sharedStrings.xml><?xml version="1.0" encoding="utf-8"?>
<sst xmlns="http://schemas.openxmlformats.org/spreadsheetml/2006/main" count="98" uniqueCount="64">
  <si>
    <t>NOM I COGNOMS DE L'ASPIRANT</t>
  </si>
  <si>
    <t>EXPERIÈNCIA PROFESSIONAL: MÀXIM 4 PUNTS</t>
  </si>
  <si>
    <t>Nom de l'empresa</t>
  </si>
  <si>
    <t xml:space="preserve">Categoria </t>
  </si>
  <si>
    <t>Inici</t>
  </si>
  <si>
    <t>Fi</t>
  </si>
  <si>
    <t>%jornada Indicar%</t>
  </si>
  <si>
    <t>Dies</t>
  </si>
  <si>
    <t>Punts</t>
  </si>
  <si>
    <t>Total Valoració</t>
  </si>
  <si>
    <t>Valoració segons màxim</t>
  </si>
  <si>
    <t>SUMA</t>
  </si>
  <si>
    <t>TOTAL</t>
  </si>
  <si>
    <t>N.</t>
  </si>
  <si>
    <t>FORMACIÓ: MÀXIM 4 PUNTS</t>
  </si>
  <si>
    <t>N</t>
  </si>
  <si>
    <t>Hores</t>
  </si>
  <si>
    <t>SUMA TOTALS</t>
  </si>
  <si>
    <t>Valor</t>
  </si>
  <si>
    <t>Altres titulacions rellevants per al lloc de treball</t>
  </si>
  <si>
    <t>B) PUNTUACIÓ MÀXIMA FORMACIÓ</t>
  </si>
  <si>
    <t>PUNTUACIÓ TOTAL VALORACIÓ DE MÈRITS</t>
  </si>
  <si>
    <t>NÚMERO DE DOCUMENT IDENTIFICATIU DE L'ASPIRANT</t>
  </si>
  <si>
    <t>Per cursos des d’1 a 20 hores</t>
  </si>
  <si>
    <t>0,10 punts</t>
  </si>
  <si>
    <t>Per cursos de &gt; de 20 a &lt; o = a 60</t>
  </si>
  <si>
    <t>0,15 punts</t>
  </si>
  <si>
    <t xml:space="preserve">0,20 punts </t>
  </si>
  <si>
    <t xml:space="preserve">Per cursos de &gt; de 60 a &lt; o = a 100 </t>
  </si>
  <si>
    <r>
      <t xml:space="preserve">Per cursos de </t>
    </r>
    <r>
      <rPr>
        <sz val="10"/>
        <color theme="1"/>
        <rFont val="Times New Roman"/>
        <family val="1"/>
      </rPr>
      <t>&gt; de 100 hores</t>
    </r>
    <r>
      <rPr>
        <sz val="11"/>
        <color theme="1"/>
        <rFont val="Times New Roman"/>
        <family val="1"/>
      </rPr>
      <t xml:space="preserve"> </t>
    </r>
  </si>
  <si>
    <t xml:space="preserve">0,25 punts </t>
  </si>
  <si>
    <t>0,05/30</t>
  </si>
  <si>
    <t>0,03/30</t>
  </si>
  <si>
    <t>A) PUNTUACIÓ MÀXIMA EXPERIÈNCIA PROFESSIONAL</t>
  </si>
  <si>
    <t>Relació de documents acreditatius dels mèrits al·legats</t>
  </si>
  <si>
    <t>BORSA A LA QUE ES PRESENTA</t>
  </si>
  <si>
    <t>VALOR MÀXIM FINAL:</t>
  </si>
  <si>
    <r>
      <t xml:space="preserve">VALOR PER ANY TREBALLAT: 0,60 </t>
    </r>
    <r>
      <rPr>
        <sz val="8"/>
        <color theme="1"/>
        <rFont val="Calibri"/>
        <family val="2"/>
        <scheme val="minor"/>
      </rPr>
      <t>(Prenent un any de 360 dies i un mes de 30 dies)</t>
    </r>
  </si>
  <si>
    <t>VALOR PER ANY TREBALLAT: 0,36 (Prenent un any de 360 dies i un mes de 30 dies)</t>
  </si>
  <si>
    <t>VALOR  MÀXIM FINAL</t>
  </si>
  <si>
    <t>VALOR MÀXIM FINAL</t>
  </si>
  <si>
    <t>B.2 Altres titulacions  rellevant per al lloc de treball (màxim 1 punt).</t>
  </si>
  <si>
    <t>Entitat</t>
  </si>
  <si>
    <t>Denominació del curs</t>
  </si>
  <si>
    <t xml:space="preserve">VALORACIÓ DE  MÈRITS </t>
  </si>
  <si>
    <t>B.1 Formació professional: cursos  amb relació directa amb el lloc de treball (màxim 3 punts)</t>
  </si>
  <si>
    <t>Nivell d'acreditació</t>
  </si>
  <si>
    <t>A.1 Per serveis prestats a l'administració pública, organismes públics, entitats de  dret públic  o sector privat i/o com a professional lliure o autònom,  en llocs de treball de categoria professional equivalent o de superior.</t>
  </si>
  <si>
    <t>A.2 Per serveis prestats a l'administració pública, organismes públics, entitats de  dret públic  o sector privat i/o com a professional lliure o autònom,  en llocs de treball de categoria professional diferent.</t>
  </si>
  <si>
    <t>Cicles formatius de Grau Mitjà</t>
  </si>
  <si>
    <t>Cicles formatius de Grau Superior</t>
  </si>
  <si>
    <t>Grau universitari</t>
  </si>
  <si>
    <t>Certificat de coneixements de català de nivell superior B2</t>
  </si>
  <si>
    <t>Certificat de coneixements de català de nivell superior C1</t>
  </si>
  <si>
    <t>Certificat de coneixements de català de nivell superior C2</t>
  </si>
  <si>
    <t>Acreditació del permís de conduir B</t>
  </si>
  <si>
    <t>Altres mèrits</t>
  </si>
  <si>
    <t>C) PUNTUACIÓ MÀXIMA CONEIXEMENTS CATALÀ NIVELL SUPERIOR</t>
  </si>
  <si>
    <t>E) ALTRES MÈRITS</t>
  </si>
  <si>
    <t>E) Altres mèrits  (màxim 0,50 punts)</t>
  </si>
  <si>
    <t xml:space="preserve">D) PUNTUACIÓ MÀXIMA PERMÍS CONDUIR </t>
  </si>
  <si>
    <t>Procés selectiu: Borsa de peó/na de recollida de residus urbans, voluminosos i transport</t>
  </si>
  <si>
    <t>C)  Acreditació de coneixments de llengua catalana de nivell superior: (màxim 0,50 punt)</t>
  </si>
  <si>
    <t>D)  Acreditació del permís de conduir B  (màxim 1 punt)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</si>
</sst>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dd/mm/yy;@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horizontal="left" vertical="center" indent="5"/>
    </xf>
    <xf numFmtId="0" fontId="1" fillId="0" borderId="0" xfId="0" applyFont="1" applyAlignment="1">
      <alignment horizontal="left" vertical="center" indent="5"/>
    </xf>
    <xf numFmtId="0" fontId="2" fillId="0" borderId="0" xfId="0" applyFont="1"/>
    <xf numFmtId="0" fontId="2" fillId="0" borderId="0" xfId="0" applyFont="1" applyAlignment="1">
      <alignment horizontal="left"/>
    </xf>
    <xf numFmtId="0" fontId="5" fillId="0" borderId="0" xfId="0" applyFont="1"/>
    <xf numFmtId="0" fontId="4" fillId="0" borderId="0" xfId="0" applyFont="1"/>
    <xf numFmtId="0" fontId="5" fillId="0" borderId="4" xfId="0" applyFont="1" applyBorder="1"/>
    <xf numFmtId="0" fontId="5" fillId="0" borderId="2" xfId="0" applyFont="1" applyBorder="1"/>
    <xf numFmtId="0" fontId="5" fillId="0" borderId="5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3" xfId="0" applyFont="1" applyBorder="1" applyAlignment="1">
      <alignment horizontal="center"/>
    </xf>
    <xf numFmtId="0" fontId="5" fillId="0" borderId="0" xfId="0" applyFont="1" applyBorder="1"/>
    <xf numFmtId="0" fontId="5" fillId="0" borderId="8" xfId="0" applyFont="1" applyBorder="1" applyAlignment="1">
      <alignment horizontal="center"/>
    </xf>
    <xf numFmtId="0" fontId="5" fillId="0" borderId="8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/>
    <xf numFmtId="2" fontId="5" fillId="2" borderId="1" xfId="0" applyNumberFormat="1" applyFont="1" applyFill="1" applyBorder="1"/>
    <xf numFmtId="0" fontId="5" fillId="2" borderId="1" xfId="0" applyFont="1" applyFill="1" applyBorder="1"/>
    <xf numFmtId="2" fontId="4" fillId="2" borderId="1" xfId="0" applyNumberFormat="1" applyFont="1" applyFill="1" applyBorder="1"/>
    <xf numFmtId="0" fontId="5" fillId="2" borderId="6" xfId="0" applyFont="1" applyFill="1" applyBorder="1"/>
    <xf numFmtId="0" fontId="5" fillId="2" borderId="2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5" fillId="2" borderId="8" xfId="0" applyFont="1" applyFill="1" applyBorder="1"/>
    <xf numFmtId="0" fontId="4" fillId="2" borderId="2" xfId="0" applyFont="1" applyFill="1" applyBorder="1" applyAlignment="1">
      <alignment horizontal="center"/>
    </xf>
    <xf numFmtId="2" fontId="5" fillId="2" borderId="2" xfId="0" applyNumberFormat="1" applyFont="1" applyFill="1" applyBorder="1"/>
    <xf numFmtId="2" fontId="4" fillId="2" borderId="2" xfId="0" applyNumberFormat="1" applyFont="1" applyFill="1" applyBorder="1"/>
    <xf numFmtId="0" fontId="4" fillId="2" borderId="4" xfId="0" applyFont="1" applyFill="1" applyBorder="1"/>
    <xf numFmtId="0" fontId="4" fillId="2" borderId="4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0" borderId="7" xfId="0" applyFont="1" applyBorder="1" applyAlignment="1">
      <alignment horizontal="left"/>
    </xf>
    <xf numFmtId="0" fontId="4" fillId="2" borderId="2" xfId="0" applyFont="1" applyFill="1" applyBorder="1"/>
    <xf numFmtId="0" fontId="4" fillId="0" borderId="0" xfId="0" applyFont="1" applyAlignment="1" applyProtection="1"/>
    <xf numFmtId="0" fontId="5" fillId="0" borderId="0" xfId="0" applyFont="1" applyProtection="1"/>
    <xf numFmtId="0" fontId="4" fillId="0" borderId="0" xfId="0" applyFont="1" applyAlignment="1" applyProtection="1">
      <alignment horizontal="left"/>
    </xf>
    <xf numFmtId="0" fontId="4" fillId="0" borderId="0" xfId="0" applyFont="1" applyProtection="1"/>
    <xf numFmtId="2" fontId="5" fillId="2" borderId="2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6" fillId="0" borderId="1" xfId="0" applyFont="1" applyBorder="1" applyProtection="1">
      <protection locked="0"/>
    </xf>
    <xf numFmtId="165" fontId="6" fillId="0" borderId="1" xfId="0" applyNumberFormat="1" applyFont="1" applyBorder="1" applyProtection="1">
      <protection locked="0"/>
    </xf>
    <xf numFmtId="0" fontId="6" fillId="0" borderId="1" xfId="0" applyFont="1" applyFill="1" applyBorder="1" applyProtection="1">
      <protection locked="0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2" fontId="5" fillId="2" borderId="1" xfId="0" applyNumberFormat="1" applyFon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6" fillId="2" borderId="1" xfId="0" applyFont="1" applyFill="1" applyBorder="1"/>
    <xf numFmtId="2" fontId="6" fillId="2" borderId="1" xfId="0" applyNumberFormat="1" applyFont="1" applyFill="1" applyBorder="1"/>
    <xf numFmtId="0" fontId="5" fillId="2" borderId="4" xfId="0" applyFont="1" applyFill="1" applyBorder="1" applyAlignment="1">
      <alignment horizontal="left"/>
    </xf>
    <xf numFmtId="1" fontId="6" fillId="2" borderId="1" xfId="0" applyNumberFormat="1" applyFont="1" applyFill="1" applyBorder="1"/>
    <xf numFmtId="0" fontId="7" fillId="2" borderId="4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5" fillId="0" borderId="6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4" fillId="2" borderId="6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6" fillId="0" borderId="2" xfId="0" applyFont="1" applyFill="1" applyBorder="1" applyAlignment="1" applyProtection="1">
      <alignment horizontal="left"/>
      <protection locked="0"/>
    </xf>
    <xf numFmtId="0" fontId="6" fillId="0" borderId="6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4" fillId="2" borderId="1" xfId="0" applyFont="1" applyFill="1" applyBorder="1" applyAlignment="1">
      <alignment horizontal="lef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5</xdr:col>
      <xdr:colOff>1647825</xdr:colOff>
      <xdr:row>1</xdr:row>
      <xdr:rowOff>842010</xdr:rowOff>
    </xdr:to>
    <xdr:pic>
      <xdr:nvPicPr>
        <xdr:cNvPr id="3" name="2 Imagen" descr="C:\Users\viadaps\Desktop\Logos Viserma 2018\logo_viserma-ajustat tans - copia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475" y="381000"/>
          <a:ext cx="1647825" cy="842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42"/>
  <sheetViews>
    <sheetView tabSelected="1" workbookViewId="0">
      <selection activeCell="G6" sqref="G6"/>
    </sheetView>
  </sheetViews>
  <sheetFormatPr baseColWidth="10" defaultRowHeight="15" x14ac:dyDescent="0.25"/>
  <cols>
    <col min="1" max="1" width="2" customWidth="1"/>
    <col min="2" max="2" width="3.5703125" customWidth="1"/>
    <col min="3" max="5" width="11.42578125" hidden="1" customWidth="1"/>
    <col min="6" max="6" width="33.28515625" customWidth="1"/>
    <col min="7" max="7" width="13.85546875" customWidth="1"/>
    <col min="8" max="8" width="7.42578125" customWidth="1"/>
    <col min="9" max="9" width="7.28515625" customWidth="1"/>
    <col min="10" max="10" width="7.7109375" customWidth="1"/>
    <col min="11" max="11" width="6.42578125" customWidth="1"/>
    <col min="12" max="12" width="6.5703125" hidden="1" customWidth="1"/>
    <col min="13" max="13" width="5.42578125" customWidth="1"/>
    <col min="15" max="15" width="0" hidden="1" customWidth="1"/>
    <col min="16" max="16" width="12.5703125" hidden="1" customWidth="1"/>
    <col min="17" max="17" width="19.7109375" hidden="1" customWidth="1"/>
    <col min="18" max="19" width="0" hidden="1" customWidth="1"/>
  </cols>
  <sheetData>
    <row r="2" spans="2:16" ht="80.25" customHeight="1" x14ac:dyDescent="0.25"/>
    <row r="3" spans="2:16" ht="15" customHeight="1" x14ac:dyDescent="0.25">
      <c r="B3" s="45" t="s">
        <v>34</v>
      </c>
      <c r="C3" s="45"/>
      <c r="D3" s="45"/>
      <c r="E3" s="45"/>
      <c r="F3" s="46"/>
      <c r="G3" s="46"/>
      <c r="H3" s="46"/>
      <c r="I3" s="7"/>
      <c r="J3" s="7"/>
      <c r="K3" s="7"/>
      <c r="L3" s="7"/>
      <c r="M3" s="7"/>
    </row>
    <row r="4" spans="2:16" x14ac:dyDescent="0.25">
      <c r="B4" s="47" t="s">
        <v>61</v>
      </c>
      <c r="C4" s="48"/>
      <c r="D4" s="48"/>
      <c r="E4" s="48"/>
      <c r="F4" s="48"/>
      <c r="G4" s="48"/>
      <c r="H4" s="48"/>
      <c r="I4" s="8"/>
      <c r="J4" s="7"/>
      <c r="K4" s="7"/>
      <c r="L4" s="7"/>
      <c r="M4" s="7"/>
    </row>
    <row r="5" spans="2:16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16" x14ac:dyDescent="0.25">
      <c r="B6" s="62" t="s">
        <v>0</v>
      </c>
      <c r="C6" s="41"/>
      <c r="D6" s="41"/>
      <c r="E6" s="41"/>
      <c r="F6" s="41"/>
      <c r="G6" s="42"/>
      <c r="H6" s="92"/>
      <c r="I6" s="68"/>
      <c r="J6" s="68"/>
      <c r="K6" s="68"/>
      <c r="L6" s="68"/>
      <c r="M6" s="69"/>
    </row>
    <row r="7" spans="2:16" x14ac:dyDescent="0.25">
      <c r="B7" s="87" t="s">
        <v>22</v>
      </c>
      <c r="C7" s="88"/>
      <c r="D7" s="88"/>
      <c r="E7" s="88"/>
      <c r="F7" s="88"/>
      <c r="G7" s="89"/>
      <c r="H7" s="92"/>
      <c r="I7" s="68"/>
      <c r="J7" s="68"/>
      <c r="K7" s="68"/>
      <c r="L7" s="68"/>
      <c r="M7" s="69"/>
    </row>
    <row r="8" spans="2:16" ht="15" customHeight="1" x14ac:dyDescent="0.25">
      <c r="B8" s="87" t="s">
        <v>35</v>
      </c>
      <c r="C8" s="88"/>
      <c r="D8" s="88"/>
      <c r="E8" s="88"/>
      <c r="F8" s="88"/>
      <c r="G8" s="89"/>
      <c r="H8" s="93"/>
      <c r="I8" s="93"/>
      <c r="J8" s="93"/>
      <c r="K8" s="93"/>
      <c r="L8" s="93"/>
      <c r="M8" s="93"/>
    </row>
    <row r="9" spans="2:16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2:16" x14ac:dyDescent="0.25">
      <c r="B10" s="90" t="s">
        <v>44</v>
      </c>
      <c r="C10" s="90"/>
      <c r="D10" s="90"/>
      <c r="E10" s="90"/>
      <c r="F10" s="90"/>
      <c r="G10" s="7"/>
      <c r="H10" s="7"/>
      <c r="I10" s="7"/>
      <c r="J10" s="7"/>
      <c r="K10" s="7"/>
      <c r="L10" s="7"/>
      <c r="M10" s="7"/>
    </row>
    <row r="11" spans="2:16" x14ac:dyDescent="0.25">
      <c r="B11" s="40" t="s">
        <v>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P11" s="1"/>
    </row>
    <row r="12" spans="2:16" ht="33" customHeight="1" x14ac:dyDescent="0.25">
      <c r="B12" s="86" t="s">
        <v>47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</row>
    <row r="13" spans="2:16" ht="24" x14ac:dyDescent="0.25">
      <c r="B13" s="20" t="s">
        <v>13</v>
      </c>
      <c r="C13" s="20"/>
      <c r="D13" s="20"/>
      <c r="E13" s="20"/>
      <c r="F13" s="20" t="s">
        <v>2</v>
      </c>
      <c r="G13" s="21" t="s">
        <v>3</v>
      </c>
      <c r="H13" s="20" t="s">
        <v>4</v>
      </c>
      <c r="I13" s="20" t="s">
        <v>5</v>
      </c>
      <c r="J13" s="21" t="s">
        <v>6</v>
      </c>
      <c r="K13" s="20" t="s">
        <v>7</v>
      </c>
      <c r="L13" s="22" t="s">
        <v>31</v>
      </c>
      <c r="M13" s="20" t="s">
        <v>8</v>
      </c>
    </row>
    <row r="14" spans="2:16" x14ac:dyDescent="0.25">
      <c r="B14" s="12">
        <v>1</v>
      </c>
      <c r="C14" s="13"/>
      <c r="D14" s="13"/>
      <c r="E14" s="13"/>
      <c r="F14" s="51"/>
      <c r="G14" s="51"/>
      <c r="H14" s="52"/>
      <c r="I14" s="52"/>
      <c r="J14" s="51"/>
      <c r="K14" s="51"/>
      <c r="L14" s="23">
        <f>0.05/30</f>
        <v>1.6666666666666668E-3</v>
      </c>
      <c r="M14" s="24">
        <f>K14*L14</f>
        <v>0</v>
      </c>
    </row>
    <row r="15" spans="2:16" x14ac:dyDescent="0.25">
      <c r="B15" s="12">
        <v>2</v>
      </c>
      <c r="C15" s="13"/>
      <c r="D15" s="13"/>
      <c r="E15" s="13"/>
      <c r="F15" s="51"/>
      <c r="G15" s="51"/>
      <c r="H15" s="52"/>
      <c r="I15" s="52"/>
      <c r="J15" s="51"/>
      <c r="K15" s="51"/>
      <c r="L15" s="23">
        <f t="shared" ref="L15:L33" si="0">0.05/30</f>
        <v>1.6666666666666668E-3</v>
      </c>
      <c r="M15" s="24">
        <f t="shared" ref="M15:M33" si="1">K15*L15</f>
        <v>0</v>
      </c>
    </row>
    <row r="16" spans="2:16" x14ac:dyDescent="0.25">
      <c r="B16" s="12">
        <v>3</v>
      </c>
      <c r="C16" s="13"/>
      <c r="D16" s="13"/>
      <c r="E16" s="13"/>
      <c r="F16" s="51"/>
      <c r="G16" s="51"/>
      <c r="H16" s="52"/>
      <c r="I16" s="52"/>
      <c r="J16" s="51"/>
      <c r="K16" s="51"/>
      <c r="L16" s="23">
        <f t="shared" si="0"/>
        <v>1.6666666666666668E-3</v>
      </c>
      <c r="M16" s="24">
        <f t="shared" si="1"/>
        <v>0</v>
      </c>
    </row>
    <row r="17" spans="2:18" x14ac:dyDescent="0.25">
      <c r="B17" s="12">
        <v>4</v>
      </c>
      <c r="C17" s="13"/>
      <c r="D17" s="13"/>
      <c r="E17" s="13"/>
      <c r="F17" s="51"/>
      <c r="G17" s="51"/>
      <c r="H17" s="52"/>
      <c r="I17" s="52"/>
      <c r="J17" s="51"/>
      <c r="K17" s="51"/>
      <c r="L17" s="23">
        <f t="shared" si="0"/>
        <v>1.6666666666666668E-3</v>
      </c>
      <c r="M17" s="24">
        <f t="shared" si="1"/>
        <v>0</v>
      </c>
    </row>
    <row r="18" spans="2:18" x14ac:dyDescent="0.25">
      <c r="B18" s="12">
        <v>5</v>
      </c>
      <c r="C18" s="13"/>
      <c r="D18" s="13"/>
      <c r="E18" s="13"/>
      <c r="F18" s="51"/>
      <c r="G18" s="51"/>
      <c r="H18" s="52"/>
      <c r="I18" s="52"/>
      <c r="J18" s="51"/>
      <c r="K18" s="51"/>
      <c r="L18" s="23">
        <f t="shared" si="0"/>
        <v>1.6666666666666668E-3</v>
      </c>
      <c r="M18" s="24">
        <f t="shared" si="1"/>
        <v>0</v>
      </c>
    </row>
    <row r="19" spans="2:18" x14ac:dyDescent="0.25">
      <c r="B19" s="12">
        <v>6</v>
      </c>
      <c r="C19" s="13"/>
      <c r="D19" s="13"/>
      <c r="E19" s="13"/>
      <c r="F19" s="51"/>
      <c r="G19" s="51"/>
      <c r="H19" s="52"/>
      <c r="I19" s="52"/>
      <c r="J19" s="51"/>
      <c r="K19" s="51"/>
      <c r="L19" s="23">
        <f t="shared" si="0"/>
        <v>1.6666666666666668E-3</v>
      </c>
      <c r="M19" s="24">
        <f t="shared" si="1"/>
        <v>0</v>
      </c>
    </row>
    <row r="20" spans="2:18" x14ac:dyDescent="0.25">
      <c r="B20" s="12">
        <v>7</v>
      </c>
      <c r="C20" s="13"/>
      <c r="D20" s="13"/>
      <c r="E20" s="13"/>
      <c r="F20" s="51"/>
      <c r="G20" s="51"/>
      <c r="H20" s="52"/>
      <c r="I20" s="52"/>
      <c r="J20" s="51"/>
      <c r="K20" s="51"/>
      <c r="L20" s="23">
        <f t="shared" si="0"/>
        <v>1.6666666666666668E-3</v>
      </c>
      <c r="M20" s="24">
        <f t="shared" si="1"/>
        <v>0</v>
      </c>
    </row>
    <row r="21" spans="2:18" x14ac:dyDescent="0.25">
      <c r="B21" s="12">
        <v>8</v>
      </c>
      <c r="C21" s="13"/>
      <c r="D21" s="13"/>
      <c r="E21" s="13"/>
      <c r="F21" s="51"/>
      <c r="G21" s="51"/>
      <c r="H21" s="52"/>
      <c r="I21" s="52"/>
      <c r="J21" s="51"/>
      <c r="K21" s="51"/>
      <c r="L21" s="23">
        <f t="shared" si="0"/>
        <v>1.6666666666666668E-3</v>
      </c>
      <c r="M21" s="24">
        <f t="shared" si="1"/>
        <v>0</v>
      </c>
      <c r="P21" s="2"/>
      <c r="Q21" s="2"/>
      <c r="R21" s="2"/>
    </row>
    <row r="22" spans="2:18" x14ac:dyDescent="0.25">
      <c r="B22" s="12">
        <v>9</v>
      </c>
      <c r="C22" s="13"/>
      <c r="D22" s="13"/>
      <c r="E22" s="13"/>
      <c r="F22" s="51"/>
      <c r="G22" s="51"/>
      <c r="H22" s="52"/>
      <c r="I22" s="52"/>
      <c r="J22" s="51"/>
      <c r="K22" s="51"/>
      <c r="L22" s="23">
        <f t="shared" si="0"/>
        <v>1.6666666666666668E-3</v>
      </c>
      <c r="M22" s="24">
        <f t="shared" si="1"/>
        <v>0</v>
      </c>
    </row>
    <row r="23" spans="2:18" x14ac:dyDescent="0.25">
      <c r="B23" s="12">
        <v>10</v>
      </c>
      <c r="C23" s="13"/>
      <c r="D23" s="13"/>
      <c r="E23" s="13"/>
      <c r="F23" s="51"/>
      <c r="G23" s="51"/>
      <c r="H23" s="52"/>
      <c r="I23" s="52"/>
      <c r="J23" s="51"/>
      <c r="K23" s="51"/>
      <c r="L23" s="23">
        <f t="shared" si="0"/>
        <v>1.6666666666666668E-3</v>
      </c>
      <c r="M23" s="24">
        <f t="shared" si="1"/>
        <v>0</v>
      </c>
    </row>
    <row r="24" spans="2:18" x14ac:dyDescent="0.25">
      <c r="B24" s="12">
        <v>11</v>
      </c>
      <c r="C24" s="13"/>
      <c r="D24" s="13"/>
      <c r="E24" s="13"/>
      <c r="F24" s="51"/>
      <c r="G24" s="51"/>
      <c r="H24" s="52"/>
      <c r="I24" s="52"/>
      <c r="J24" s="51"/>
      <c r="K24" s="51"/>
      <c r="L24" s="23">
        <f t="shared" si="0"/>
        <v>1.6666666666666668E-3</v>
      </c>
      <c r="M24" s="24">
        <f t="shared" si="1"/>
        <v>0</v>
      </c>
    </row>
    <row r="25" spans="2:18" x14ac:dyDescent="0.25">
      <c r="B25" s="12">
        <v>12</v>
      </c>
      <c r="C25" s="13"/>
      <c r="D25" s="13"/>
      <c r="E25" s="13"/>
      <c r="F25" s="51"/>
      <c r="G25" s="51"/>
      <c r="H25" s="52"/>
      <c r="I25" s="52"/>
      <c r="J25" s="51"/>
      <c r="K25" s="51"/>
      <c r="L25" s="23">
        <f t="shared" si="0"/>
        <v>1.6666666666666668E-3</v>
      </c>
      <c r="M25" s="24">
        <f t="shared" si="1"/>
        <v>0</v>
      </c>
    </row>
    <row r="26" spans="2:18" x14ac:dyDescent="0.25">
      <c r="B26" s="12">
        <v>13</v>
      </c>
      <c r="C26" s="13"/>
      <c r="D26" s="13"/>
      <c r="E26" s="13"/>
      <c r="F26" s="51"/>
      <c r="G26" s="51"/>
      <c r="H26" s="52"/>
      <c r="I26" s="52"/>
      <c r="J26" s="51"/>
      <c r="K26" s="51"/>
      <c r="L26" s="23">
        <f t="shared" si="0"/>
        <v>1.6666666666666668E-3</v>
      </c>
      <c r="M26" s="24">
        <f t="shared" si="1"/>
        <v>0</v>
      </c>
    </row>
    <row r="27" spans="2:18" x14ac:dyDescent="0.25">
      <c r="B27" s="12">
        <v>14</v>
      </c>
      <c r="C27" s="13"/>
      <c r="D27" s="13"/>
      <c r="E27" s="13"/>
      <c r="F27" s="51"/>
      <c r="G27" s="51"/>
      <c r="H27" s="52"/>
      <c r="I27" s="52"/>
      <c r="J27" s="51"/>
      <c r="K27" s="51"/>
      <c r="L27" s="23">
        <f t="shared" si="0"/>
        <v>1.6666666666666668E-3</v>
      </c>
      <c r="M27" s="24">
        <f t="shared" si="1"/>
        <v>0</v>
      </c>
    </row>
    <row r="28" spans="2:18" x14ac:dyDescent="0.25">
      <c r="B28" s="12">
        <v>15</v>
      </c>
      <c r="C28" s="13"/>
      <c r="D28" s="13"/>
      <c r="E28" s="13"/>
      <c r="F28" s="51"/>
      <c r="G28" s="51"/>
      <c r="H28" s="52"/>
      <c r="I28" s="52"/>
      <c r="J28" s="51"/>
      <c r="K28" s="51"/>
      <c r="L28" s="23">
        <f t="shared" si="0"/>
        <v>1.6666666666666668E-3</v>
      </c>
      <c r="M28" s="24">
        <f t="shared" si="1"/>
        <v>0</v>
      </c>
    </row>
    <row r="29" spans="2:18" x14ac:dyDescent="0.25">
      <c r="B29" s="12">
        <v>16</v>
      </c>
      <c r="C29" s="13"/>
      <c r="D29" s="13"/>
      <c r="E29" s="13"/>
      <c r="F29" s="51"/>
      <c r="G29" s="51"/>
      <c r="H29" s="52"/>
      <c r="I29" s="52"/>
      <c r="J29" s="51"/>
      <c r="K29" s="51"/>
      <c r="L29" s="23">
        <f t="shared" si="0"/>
        <v>1.6666666666666668E-3</v>
      </c>
      <c r="M29" s="24">
        <f t="shared" si="1"/>
        <v>0</v>
      </c>
    </row>
    <row r="30" spans="2:18" x14ac:dyDescent="0.25">
      <c r="B30" s="12">
        <v>17</v>
      </c>
      <c r="C30" s="13"/>
      <c r="D30" s="13"/>
      <c r="E30" s="13"/>
      <c r="F30" s="51"/>
      <c r="G30" s="51"/>
      <c r="H30" s="52"/>
      <c r="I30" s="52"/>
      <c r="J30" s="51"/>
      <c r="K30" s="51"/>
      <c r="L30" s="23">
        <f t="shared" si="0"/>
        <v>1.6666666666666668E-3</v>
      </c>
      <c r="M30" s="24">
        <f t="shared" si="1"/>
        <v>0</v>
      </c>
    </row>
    <row r="31" spans="2:18" x14ac:dyDescent="0.25">
      <c r="B31" s="12">
        <v>18</v>
      </c>
      <c r="C31" s="13"/>
      <c r="D31" s="13"/>
      <c r="E31" s="13"/>
      <c r="F31" s="51"/>
      <c r="G31" s="51"/>
      <c r="H31" s="52"/>
      <c r="I31" s="52"/>
      <c r="J31" s="51"/>
      <c r="K31" s="51"/>
      <c r="L31" s="23">
        <f t="shared" si="0"/>
        <v>1.6666666666666668E-3</v>
      </c>
      <c r="M31" s="24">
        <f t="shared" si="1"/>
        <v>0</v>
      </c>
    </row>
    <row r="32" spans="2:18" x14ac:dyDescent="0.25">
      <c r="B32" s="12">
        <v>19</v>
      </c>
      <c r="C32" s="13"/>
      <c r="D32" s="13"/>
      <c r="E32" s="13"/>
      <c r="F32" s="51"/>
      <c r="G32" s="51"/>
      <c r="H32" s="52"/>
      <c r="I32" s="52"/>
      <c r="J32" s="51"/>
      <c r="K32" s="51"/>
      <c r="L32" s="23">
        <f t="shared" si="0"/>
        <v>1.6666666666666668E-3</v>
      </c>
      <c r="M32" s="24">
        <f t="shared" si="1"/>
        <v>0</v>
      </c>
    </row>
    <row r="33" spans="2:13" ht="15.75" thickBot="1" x14ac:dyDescent="0.3">
      <c r="B33" s="14">
        <v>20</v>
      </c>
      <c r="C33" s="13"/>
      <c r="D33" s="13"/>
      <c r="E33" s="13"/>
      <c r="F33" s="51"/>
      <c r="G33" s="51"/>
      <c r="H33" s="52"/>
      <c r="I33" s="52"/>
      <c r="J33" s="51"/>
      <c r="K33" s="51"/>
      <c r="L33" s="23">
        <f t="shared" si="0"/>
        <v>1.6666666666666668E-3</v>
      </c>
      <c r="M33" s="24">
        <f t="shared" si="1"/>
        <v>0</v>
      </c>
    </row>
    <row r="34" spans="2:13" x14ac:dyDescent="0.25">
      <c r="B34" s="15"/>
      <c r="C34" s="10"/>
      <c r="D34" s="13"/>
      <c r="E34" s="13"/>
      <c r="F34" s="25" t="s">
        <v>9</v>
      </c>
      <c r="G34" s="25"/>
      <c r="H34" s="25"/>
      <c r="I34" s="25"/>
      <c r="J34" s="25"/>
      <c r="K34" s="25" t="s">
        <v>11</v>
      </c>
      <c r="L34" s="23"/>
      <c r="M34" s="24">
        <f>SUM(M14:M33)</f>
        <v>0</v>
      </c>
    </row>
    <row r="35" spans="2:13" x14ac:dyDescent="0.25">
      <c r="B35" s="15"/>
      <c r="C35" s="10"/>
      <c r="D35" s="13"/>
      <c r="E35" s="13"/>
      <c r="F35" s="25" t="s">
        <v>10</v>
      </c>
      <c r="G35" s="25"/>
      <c r="H35" s="25"/>
      <c r="I35" s="25"/>
      <c r="J35" s="25"/>
      <c r="K35" s="25"/>
      <c r="L35" s="25"/>
      <c r="M35" s="25"/>
    </row>
    <row r="36" spans="2:13" x14ac:dyDescent="0.25">
      <c r="B36" s="15"/>
      <c r="C36" s="10"/>
      <c r="D36" s="13"/>
      <c r="E36" s="13"/>
      <c r="F36" s="25" t="s">
        <v>36</v>
      </c>
      <c r="G36" s="25"/>
      <c r="H36" s="25"/>
      <c r="I36" s="25"/>
      <c r="J36" s="25"/>
      <c r="K36" s="29" t="s">
        <v>12</v>
      </c>
      <c r="L36" s="25"/>
      <c r="M36" s="26">
        <v>3</v>
      </c>
    </row>
    <row r="37" spans="2:13" x14ac:dyDescent="0.25">
      <c r="B37" s="15"/>
      <c r="C37" s="10"/>
      <c r="D37" s="13"/>
      <c r="E37" s="13"/>
      <c r="F37" s="87" t="s">
        <v>37</v>
      </c>
      <c r="G37" s="88"/>
      <c r="H37" s="88"/>
      <c r="I37" s="88"/>
      <c r="J37" s="88"/>
      <c r="K37" s="88"/>
      <c r="L37" s="88"/>
      <c r="M37" s="89"/>
    </row>
    <row r="38" spans="2:13" x14ac:dyDescent="0.2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2:13" ht="33" customHeight="1" x14ac:dyDescent="0.25">
      <c r="B39" s="86" t="s">
        <v>48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</row>
    <row r="40" spans="2:13" ht="24" x14ac:dyDescent="0.25">
      <c r="B40" s="20" t="s">
        <v>13</v>
      </c>
      <c r="C40" s="20"/>
      <c r="D40" s="20"/>
      <c r="E40" s="20"/>
      <c r="F40" s="20" t="s">
        <v>2</v>
      </c>
      <c r="G40" s="21" t="s">
        <v>3</v>
      </c>
      <c r="H40" s="20" t="s">
        <v>4</v>
      </c>
      <c r="I40" s="20" t="s">
        <v>5</v>
      </c>
      <c r="J40" s="21" t="s">
        <v>6</v>
      </c>
      <c r="K40" s="20" t="s">
        <v>7</v>
      </c>
      <c r="L40" s="22" t="s">
        <v>32</v>
      </c>
      <c r="M40" s="20" t="s">
        <v>8</v>
      </c>
    </row>
    <row r="41" spans="2:13" x14ac:dyDescent="0.25">
      <c r="B41" s="12">
        <v>1</v>
      </c>
      <c r="C41" s="13"/>
      <c r="D41" s="13"/>
      <c r="E41" s="13"/>
      <c r="F41" s="51"/>
      <c r="G41" s="51"/>
      <c r="H41" s="52"/>
      <c r="I41" s="52"/>
      <c r="J41" s="51"/>
      <c r="K41" s="51"/>
      <c r="L41" s="23">
        <f>0.03/30</f>
        <v>1E-3</v>
      </c>
      <c r="M41" s="24">
        <f>K41*L41</f>
        <v>0</v>
      </c>
    </row>
    <row r="42" spans="2:13" x14ac:dyDescent="0.25">
      <c r="B42" s="12">
        <v>2</v>
      </c>
      <c r="C42" s="13"/>
      <c r="D42" s="13"/>
      <c r="E42" s="13"/>
      <c r="F42" s="51"/>
      <c r="G42" s="51"/>
      <c r="H42" s="52"/>
      <c r="I42" s="52"/>
      <c r="J42" s="51"/>
      <c r="K42" s="51"/>
      <c r="L42" s="23">
        <f t="shared" ref="L42:L60" si="2">0.03/30</f>
        <v>1E-3</v>
      </c>
      <c r="M42" s="24">
        <f t="shared" ref="M42:M60" si="3">K42*L42</f>
        <v>0</v>
      </c>
    </row>
    <row r="43" spans="2:13" x14ac:dyDescent="0.25">
      <c r="B43" s="12">
        <v>3</v>
      </c>
      <c r="C43" s="13"/>
      <c r="D43" s="13"/>
      <c r="E43" s="13"/>
      <c r="F43" s="51"/>
      <c r="G43" s="51"/>
      <c r="H43" s="52"/>
      <c r="I43" s="52"/>
      <c r="J43" s="51"/>
      <c r="K43" s="51"/>
      <c r="L43" s="23">
        <f t="shared" si="2"/>
        <v>1E-3</v>
      </c>
      <c r="M43" s="24">
        <f t="shared" si="3"/>
        <v>0</v>
      </c>
    </row>
    <row r="44" spans="2:13" x14ac:dyDescent="0.25">
      <c r="B44" s="12">
        <v>4</v>
      </c>
      <c r="C44" s="13"/>
      <c r="D44" s="13"/>
      <c r="E44" s="13"/>
      <c r="F44" s="51"/>
      <c r="G44" s="51"/>
      <c r="H44" s="52"/>
      <c r="I44" s="52"/>
      <c r="J44" s="51"/>
      <c r="K44" s="51"/>
      <c r="L44" s="23">
        <f t="shared" si="2"/>
        <v>1E-3</v>
      </c>
      <c r="M44" s="24">
        <f t="shared" si="3"/>
        <v>0</v>
      </c>
    </row>
    <row r="45" spans="2:13" x14ac:dyDescent="0.25">
      <c r="B45" s="12">
        <v>5</v>
      </c>
      <c r="C45" s="13"/>
      <c r="D45" s="13"/>
      <c r="E45" s="13"/>
      <c r="F45" s="51"/>
      <c r="G45" s="51"/>
      <c r="H45" s="52"/>
      <c r="I45" s="52"/>
      <c r="J45" s="51"/>
      <c r="K45" s="51"/>
      <c r="L45" s="23">
        <f t="shared" si="2"/>
        <v>1E-3</v>
      </c>
      <c r="M45" s="24">
        <f t="shared" si="3"/>
        <v>0</v>
      </c>
    </row>
    <row r="46" spans="2:13" x14ac:dyDescent="0.25">
      <c r="B46" s="12">
        <v>6</v>
      </c>
      <c r="C46" s="13"/>
      <c r="D46" s="13"/>
      <c r="E46" s="13"/>
      <c r="F46" s="51"/>
      <c r="G46" s="51"/>
      <c r="H46" s="52"/>
      <c r="I46" s="52"/>
      <c r="J46" s="51"/>
      <c r="K46" s="51"/>
      <c r="L46" s="23">
        <f t="shared" si="2"/>
        <v>1E-3</v>
      </c>
      <c r="M46" s="24">
        <f t="shared" si="3"/>
        <v>0</v>
      </c>
    </row>
    <row r="47" spans="2:13" x14ac:dyDescent="0.25">
      <c r="B47" s="12">
        <v>7</v>
      </c>
      <c r="C47" s="13"/>
      <c r="D47" s="13"/>
      <c r="E47" s="13"/>
      <c r="F47" s="51"/>
      <c r="G47" s="51"/>
      <c r="H47" s="52"/>
      <c r="I47" s="52"/>
      <c r="J47" s="51"/>
      <c r="K47" s="51"/>
      <c r="L47" s="23">
        <f t="shared" si="2"/>
        <v>1E-3</v>
      </c>
      <c r="M47" s="24">
        <f t="shared" si="3"/>
        <v>0</v>
      </c>
    </row>
    <row r="48" spans="2:13" x14ac:dyDescent="0.25">
      <c r="B48" s="12">
        <v>8</v>
      </c>
      <c r="C48" s="13"/>
      <c r="D48" s="13"/>
      <c r="E48" s="13"/>
      <c r="F48" s="51"/>
      <c r="G48" s="51"/>
      <c r="H48" s="52"/>
      <c r="I48" s="52"/>
      <c r="J48" s="51"/>
      <c r="K48" s="51"/>
      <c r="L48" s="23">
        <f t="shared" si="2"/>
        <v>1E-3</v>
      </c>
      <c r="M48" s="24">
        <f t="shared" si="3"/>
        <v>0</v>
      </c>
    </row>
    <row r="49" spans="2:13" x14ac:dyDescent="0.25">
      <c r="B49" s="12">
        <v>9</v>
      </c>
      <c r="C49" s="13"/>
      <c r="D49" s="13"/>
      <c r="E49" s="13"/>
      <c r="F49" s="51"/>
      <c r="G49" s="51"/>
      <c r="H49" s="52"/>
      <c r="I49" s="52"/>
      <c r="J49" s="51"/>
      <c r="K49" s="51"/>
      <c r="L49" s="23">
        <f t="shared" si="2"/>
        <v>1E-3</v>
      </c>
      <c r="M49" s="24">
        <f t="shared" si="3"/>
        <v>0</v>
      </c>
    </row>
    <row r="50" spans="2:13" x14ac:dyDescent="0.25">
      <c r="B50" s="12">
        <v>10</v>
      </c>
      <c r="C50" s="13"/>
      <c r="D50" s="13"/>
      <c r="E50" s="13"/>
      <c r="F50" s="51"/>
      <c r="G50" s="51"/>
      <c r="H50" s="52"/>
      <c r="I50" s="52"/>
      <c r="J50" s="51"/>
      <c r="K50" s="51"/>
      <c r="L50" s="23">
        <f t="shared" si="2"/>
        <v>1E-3</v>
      </c>
      <c r="M50" s="24">
        <f t="shared" si="3"/>
        <v>0</v>
      </c>
    </row>
    <row r="51" spans="2:13" x14ac:dyDescent="0.25">
      <c r="B51" s="12">
        <v>11</v>
      </c>
      <c r="C51" s="13"/>
      <c r="D51" s="13"/>
      <c r="E51" s="13"/>
      <c r="F51" s="51"/>
      <c r="G51" s="51"/>
      <c r="H51" s="52"/>
      <c r="I51" s="52"/>
      <c r="J51" s="51"/>
      <c r="K51" s="51"/>
      <c r="L51" s="23">
        <f t="shared" si="2"/>
        <v>1E-3</v>
      </c>
      <c r="M51" s="24">
        <f t="shared" si="3"/>
        <v>0</v>
      </c>
    </row>
    <row r="52" spans="2:13" x14ac:dyDescent="0.25">
      <c r="B52" s="12">
        <v>12</v>
      </c>
      <c r="C52" s="13"/>
      <c r="D52" s="13"/>
      <c r="E52" s="13"/>
      <c r="F52" s="51"/>
      <c r="G52" s="51"/>
      <c r="H52" s="52"/>
      <c r="I52" s="52"/>
      <c r="J52" s="51"/>
      <c r="K52" s="51"/>
      <c r="L52" s="23">
        <f t="shared" si="2"/>
        <v>1E-3</v>
      </c>
      <c r="M52" s="24">
        <f t="shared" si="3"/>
        <v>0</v>
      </c>
    </row>
    <row r="53" spans="2:13" x14ac:dyDescent="0.25">
      <c r="B53" s="12">
        <v>13</v>
      </c>
      <c r="C53" s="13"/>
      <c r="D53" s="13"/>
      <c r="E53" s="13"/>
      <c r="F53" s="51"/>
      <c r="G53" s="51"/>
      <c r="H53" s="52"/>
      <c r="I53" s="52"/>
      <c r="J53" s="51"/>
      <c r="K53" s="51"/>
      <c r="L53" s="23">
        <f t="shared" si="2"/>
        <v>1E-3</v>
      </c>
      <c r="M53" s="24">
        <f t="shared" si="3"/>
        <v>0</v>
      </c>
    </row>
    <row r="54" spans="2:13" x14ac:dyDescent="0.25">
      <c r="B54" s="12">
        <v>14</v>
      </c>
      <c r="C54" s="13"/>
      <c r="D54" s="13"/>
      <c r="E54" s="13"/>
      <c r="F54" s="51"/>
      <c r="G54" s="51"/>
      <c r="H54" s="52"/>
      <c r="I54" s="52"/>
      <c r="J54" s="51"/>
      <c r="K54" s="51"/>
      <c r="L54" s="23">
        <f t="shared" si="2"/>
        <v>1E-3</v>
      </c>
      <c r="M54" s="24">
        <f t="shared" si="3"/>
        <v>0</v>
      </c>
    </row>
    <row r="55" spans="2:13" x14ac:dyDescent="0.25">
      <c r="B55" s="12">
        <v>15</v>
      </c>
      <c r="C55" s="13"/>
      <c r="D55" s="13"/>
      <c r="E55" s="13"/>
      <c r="F55" s="51"/>
      <c r="G55" s="51"/>
      <c r="H55" s="52"/>
      <c r="I55" s="52"/>
      <c r="J55" s="51"/>
      <c r="K55" s="51"/>
      <c r="L55" s="23">
        <f t="shared" si="2"/>
        <v>1E-3</v>
      </c>
      <c r="M55" s="24">
        <f t="shared" si="3"/>
        <v>0</v>
      </c>
    </row>
    <row r="56" spans="2:13" x14ac:dyDescent="0.25">
      <c r="B56" s="12">
        <v>16</v>
      </c>
      <c r="C56" s="13"/>
      <c r="D56" s="13"/>
      <c r="E56" s="13"/>
      <c r="F56" s="51"/>
      <c r="G56" s="51"/>
      <c r="H56" s="52"/>
      <c r="I56" s="52"/>
      <c r="J56" s="51"/>
      <c r="K56" s="51"/>
      <c r="L56" s="23">
        <f t="shared" si="2"/>
        <v>1E-3</v>
      </c>
      <c r="M56" s="24">
        <f t="shared" si="3"/>
        <v>0</v>
      </c>
    </row>
    <row r="57" spans="2:13" x14ac:dyDescent="0.25">
      <c r="B57" s="12">
        <v>17</v>
      </c>
      <c r="C57" s="13"/>
      <c r="D57" s="13"/>
      <c r="E57" s="13"/>
      <c r="F57" s="51"/>
      <c r="G57" s="51"/>
      <c r="H57" s="52"/>
      <c r="I57" s="52"/>
      <c r="J57" s="51"/>
      <c r="K57" s="51"/>
      <c r="L57" s="23">
        <f t="shared" si="2"/>
        <v>1E-3</v>
      </c>
      <c r="M57" s="24">
        <f t="shared" si="3"/>
        <v>0</v>
      </c>
    </row>
    <row r="58" spans="2:13" x14ac:dyDescent="0.25">
      <c r="B58" s="12">
        <v>18</v>
      </c>
      <c r="C58" s="13"/>
      <c r="D58" s="13"/>
      <c r="E58" s="13"/>
      <c r="F58" s="51"/>
      <c r="G58" s="51"/>
      <c r="H58" s="52"/>
      <c r="I58" s="52"/>
      <c r="J58" s="51"/>
      <c r="K58" s="51"/>
      <c r="L58" s="23">
        <f t="shared" si="2"/>
        <v>1E-3</v>
      </c>
      <c r="M58" s="24">
        <f t="shared" si="3"/>
        <v>0</v>
      </c>
    </row>
    <row r="59" spans="2:13" x14ac:dyDescent="0.25">
      <c r="B59" s="12">
        <v>19</v>
      </c>
      <c r="C59" s="13"/>
      <c r="D59" s="13"/>
      <c r="E59" s="13"/>
      <c r="F59" s="51"/>
      <c r="G59" s="51"/>
      <c r="H59" s="52"/>
      <c r="I59" s="52"/>
      <c r="J59" s="51"/>
      <c r="K59" s="51"/>
      <c r="L59" s="23">
        <f t="shared" si="2"/>
        <v>1E-3</v>
      </c>
      <c r="M59" s="24">
        <f t="shared" si="3"/>
        <v>0</v>
      </c>
    </row>
    <row r="60" spans="2:13" ht="15.75" thickBot="1" x14ac:dyDescent="0.3">
      <c r="B60" s="14">
        <v>20</v>
      </c>
      <c r="C60" s="13"/>
      <c r="D60" s="13"/>
      <c r="E60" s="13"/>
      <c r="F60" s="51"/>
      <c r="G60" s="51"/>
      <c r="H60" s="52"/>
      <c r="I60" s="52"/>
      <c r="J60" s="51"/>
      <c r="K60" s="51"/>
      <c r="L60" s="23">
        <f t="shared" si="2"/>
        <v>1E-3</v>
      </c>
      <c r="M60" s="24">
        <f t="shared" si="3"/>
        <v>0</v>
      </c>
    </row>
    <row r="61" spans="2:13" x14ac:dyDescent="0.25">
      <c r="B61" s="15"/>
      <c r="C61" s="10"/>
      <c r="D61" s="13"/>
      <c r="E61" s="13"/>
      <c r="F61" s="29" t="s">
        <v>9</v>
      </c>
      <c r="G61" s="29"/>
      <c r="H61" s="29"/>
      <c r="I61" s="29"/>
      <c r="J61" s="29"/>
      <c r="K61" s="29" t="s">
        <v>11</v>
      </c>
      <c r="L61" s="25"/>
      <c r="M61" s="24">
        <f>SUM(M41:M60)</f>
        <v>0</v>
      </c>
    </row>
    <row r="62" spans="2:13" x14ac:dyDescent="0.25">
      <c r="B62" s="15"/>
      <c r="C62" s="10"/>
      <c r="D62" s="13"/>
      <c r="E62" s="13"/>
      <c r="F62" s="29" t="s">
        <v>10</v>
      </c>
      <c r="G62" s="25"/>
      <c r="H62" s="25"/>
      <c r="I62" s="25"/>
      <c r="J62" s="25"/>
      <c r="K62" s="25"/>
      <c r="L62" s="25"/>
      <c r="M62" s="25"/>
    </row>
    <row r="63" spans="2:13" x14ac:dyDescent="0.25">
      <c r="B63" s="15"/>
      <c r="C63" s="10"/>
      <c r="D63" s="13"/>
      <c r="E63" s="13"/>
      <c r="F63" s="29" t="s">
        <v>36</v>
      </c>
      <c r="G63" s="25"/>
      <c r="H63" s="25"/>
      <c r="I63" s="25"/>
      <c r="J63" s="25"/>
      <c r="K63" s="29" t="s">
        <v>12</v>
      </c>
      <c r="L63" s="25"/>
      <c r="M63" s="26">
        <v>1</v>
      </c>
    </row>
    <row r="64" spans="2:13" x14ac:dyDescent="0.25">
      <c r="B64" s="15"/>
      <c r="C64" s="10"/>
      <c r="D64" s="13"/>
      <c r="E64" s="13"/>
      <c r="F64" s="39" t="s">
        <v>38</v>
      </c>
      <c r="G64" s="27"/>
      <c r="H64" s="27"/>
      <c r="I64" s="27"/>
      <c r="J64" s="27"/>
      <c r="K64" s="27"/>
      <c r="L64" s="27"/>
      <c r="M64" s="28"/>
    </row>
    <row r="65" spans="2:19" x14ac:dyDescent="0.2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2:19" x14ac:dyDescent="0.2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2:19" x14ac:dyDescent="0.25">
      <c r="B67" s="90" t="s">
        <v>14</v>
      </c>
      <c r="C67" s="90"/>
      <c r="D67" s="90"/>
      <c r="E67" s="90"/>
      <c r="F67" s="90"/>
      <c r="G67" s="7"/>
      <c r="H67" s="7"/>
      <c r="I67" s="7"/>
      <c r="J67" s="7"/>
      <c r="K67" s="7"/>
      <c r="L67" s="7"/>
      <c r="M67" s="7"/>
    </row>
    <row r="68" spans="2:19" x14ac:dyDescent="0.25">
      <c r="B68" s="43" t="s">
        <v>45</v>
      </c>
      <c r="C68" s="43"/>
      <c r="D68" s="43"/>
      <c r="E68" s="43"/>
      <c r="F68" s="43"/>
      <c r="G68" s="7"/>
      <c r="H68" s="7"/>
      <c r="I68" s="7"/>
      <c r="J68" s="7"/>
      <c r="K68" s="7"/>
      <c r="L68" s="7"/>
      <c r="M68" s="7"/>
    </row>
    <row r="69" spans="2:19" x14ac:dyDescent="0.25">
      <c r="B69" s="30" t="s">
        <v>15</v>
      </c>
      <c r="C69" s="30"/>
      <c r="D69" s="30"/>
      <c r="E69" s="31"/>
      <c r="F69" s="91" t="s">
        <v>43</v>
      </c>
      <c r="G69" s="91"/>
      <c r="H69" s="33" t="s">
        <v>42</v>
      </c>
      <c r="I69" s="33"/>
      <c r="J69" s="33"/>
      <c r="K69" s="30" t="s">
        <v>16</v>
      </c>
      <c r="L69" s="30" t="s">
        <v>18</v>
      </c>
      <c r="M69" s="30" t="s">
        <v>8</v>
      </c>
      <c r="P69" s="3"/>
      <c r="S69" s="3"/>
    </row>
    <row r="70" spans="2:19" x14ac:dyDescent="0.25">
      <c r="B70" s="16">
        <v>1</v>
      </c>
      <c r="C70" s="17"/>
      <c r="D70" s="17"/>
      <c r="E70" s="11"/>
      <c r="F70" s="77"/>
      <c r="G70" s="78"/>
      <c r="H70" s="77"/>
      <c r="I70" s="79"/>
      <c r="J70" s="78"/>
      <c r="K70" s="53"/>
      <c r="L70" s="24">
        <f>IF(K70=0,0,IF(K70&lt;=20,0.1,IF(K70&lt;=60,0.15,IF(K70&lt;=100,0.2,IF(K70&gt;100,0.25,0)))))</f>
        <v>0</v>
      </c>
      <c r="M70" s="24">
        <f>L70</f>
        <v>0</v>
      </c>
      <c r="P70" s="3"/>
      <c r="S70" s="4"/>
    </row>
    <row r="71" spans="2:19" x14ac:dyDescent="0.25">
      <c r="B71" s="12">
        <v>2</v>
      </c>
      <c r="C71" s="13"/>
      <c r="D71" s="13"/>
      <c r="E71" s="9"/>
      <c r="F71" s="77"/>
      <c r="G71" s="78"/>
      <c r="H71" s="77"/>
      <c r="I71" s="79"/>
      <c r="J71" s="78"/>
      <c r="K71" s="53"/>
      <c r="L71" s="24">
        <f t="shared" ref="L71:L99" si="4">IF(K71=0,0,IF(K71&lt;=20,0.1,IF(K71&lt;=60,0.15,IF(K71&lt;=100,0.2,IF(K71&gt;100,0.25,0)))))</f>
        <v>0</v>
      </c>
      <c r="M71" s="24">
        <f t="shared" ref="M71:M99" si="5">L71</f>
        <v>0</v>
      </c>
      <c r="P71" s="6" t="s">
        <v>23</v>
      </c>
      <c r="R71" s="85" t="s">
        <v>24</v>
      </c>
      <c r="S71" s="85"/>
    </row>
    <row r="72" spans="2:19" x14ac:dyDescent="0.25">
      <c r="B72" s="12">
        <v>3</v>
      </c>
      <c r="C72" s="13"/>
      <c r="D72" s="13"/>
      <c r="E72" s="9"/>
      <c r="F72" s="77"/>
      <c r="G72" s="78"/>
      <c r="H72" s="77"/>
      <c r="I72" s="79"/>
      <c r="J72" s="78"/>
      <c r="K72" s="53"/>
      <c r="L72" s="24">
        <f t="shared" si="4"/>
        <v>0</v>
      </c>
      <c r="M72" s="24">
        <f t="shared" si="5"/>
        <v>0</v>
      </c>
      <c r="P72" s="6" t="s">
        <v>25</v>
      </c>
      <c r="R72" t="s">
        <v>26</v>
      </c>
      <c r="S72" s="5"/>
    </row>
    <row r="73" spans="2:19" x14ac:dyDescent="0.25">
      <c r="B73" s="12">
        <v>4</v>
      </c>
      <c r="C73" s="13"/>
      <c r="D73" s="13"/>
      <c r="E73" s="9"/>
      <c r="F73" s="77"/>
      <c r="G73" s="78"/>
      <c r="H73" s="77"/>
      <c r="I73" s="79"/>
      <c r="J73" s="78"/>
      <c r="K73" s="53"/>
      <c r="L73" s="24">
        <f t="shared" si="4"/>
        <v>0</v>
      </c>
      <c r="M73" s="24">
        <f t="shared" si="5"/>
        <v>0</v>
      </c>
      <c r="P73" s="5" t="s">
        <v>28</v>
      </c>
      <c r="R73" t="s">
        <v>27</v>
      </c>
    </row>
    <row r="74" spans="2:19" x14ac:dyDescent="0.25">
      <c r="B74" s="12">
        <v>5</v>
      </c>
      <c r="C74" s="13"/>
      <c r="D74" s="13"/>
      <c r="E74" s="9"/>
      <c r="F74" s="77"/>
      <c r="G74" s="78"/>
      <c r="H74" s="77"/>
      <c r="I74" s="79"/>
      <c r="J74" s="78"/>
      <c r="K74" s="53"/>
      <c r="L74" s="24">
        <f t="shared" si="4"/>
        <v>0</v>
      </c>
      <c r="M74" s="24">
        <f t="shared" si="5"/>
        <v>0</v>
      </c>
      <c r="P74" s="5" t="s">
        <v>29</v>
      </c>
      <c r="R74" t="s">
        <v>30</v>
      </c>
      <c r="S74" s="3"/>
    </row>
    <row r="75" spans="2:19" x14ac:dyDescent="0.25">
      <c r="B75" s="12">
        <v>6</v>
      </c>
      <c r="C75" s="13"/>
      <c r="D75" s="13"/>
      <c r="E75" s="9"/>
      <c r="F75" s="82"/>
      <c r="G75" s="83"/>
      <c r="H75" s="82"/>
      <c r="I75" s="84"/>
      <c r="J75" s="83"/>
      <c r="K75" s="53"/>
      <c r="L75" s="24">
        <f t="shared" si="4"/>
        <v>0</v>
      </c>
      <c r="M75" s="24">
        <f t="shared" si="5"/>
        <v>0</v>
      </c>
      <c r="P75" s="3"/>
      <c r="S75" s="4"/>
    </row>
    <row r="76" spans="2:19" x14ac:dyDescent="0.25">
      <c r="B76" s="12">
        <v>7</v>
      </c>
      <c r="C76" s="13"/>
      <c r="D76" s="13"/>
      <c r="E76" s="9"/>
      <c r="F76" s="77"/>
      <c r="G76" s="78"/>
      <c r="H76" s="77"/>
      <c r="I76" s="79"/>
      <c r="J76" s="78"/>
      <c r="K76" s="53"/>
      <c r="L76" s="24">
        <f t="shared" si="4"/>
        <v>0</v>
      </c>
      <c r="M76" s="24">
        <f t="shared" si="5"/>
        <v>0</v>
      </c>
      <c r="P76" s="3"/>
      <c r="R76" s="3"/>
    </row>
    <row r="77" spans="2:19" x14ac:dyDescent="0.25">
      <c r="B77" s="12">
        <v>8</v>
      </c>
      <c r="C77" s="13"/>
      <c r="D77" s="13"/>
      <c r="E77" s="9"/>
      <c r="F77" s="77"/>
      <c r="G77" s="78"/>
      <c r="H77" s="77"/>
      <c r="I77" s="79"/>
      <c r="J77" s="78"/>
      <c r="K77" s="53"/>
      <c r="L77" s="24">
        <f t="shared" si="4"/>
        <v>0</v>
      </c>
      <c r="M77" s="24">
        <f t="shared" si="5"/>
        <v>0</v>
      </c>
      <c r="P77" s="5"/>
      <c r="S77" s="5"/>
    </row>
    <row r="78" spans="2:19" x14ac:dyDescent="0.25">
      <c r="B78" s="12">
        <v>9</v>
      </c>
      <c r="C78" s="13"/>
      <c r="D78" s="13"/>
      <c r="E78" s="9"/>
      <c r="F78" s="77"/>
      <c r="G78" s="78"/>
      <c r="H78" s="77"/>
      <c r="I78" s="79"/>
      <c r="J78" s="78"/>
      <c r="K78" s="53"/>
      <c r="L78" s="24">
        <f t="shared" si="4"/>
        <v>0</v>
      </c>
      <c r="M78" s="24">
        <f t="shared" si="5"/>
        <v>0</v>
      </c>
    </row>
    <row r="79" spans="2:19" x14ac:dyDescent="0.25">
      <c r="B79" s="12">
        <v>10</v>
      </c>
      <c r="C79" s="13"/>
      <c r="D79" s="13"/>
      <c r="E79" s="9"/>
      <c r="F79" s="77"/>
      <c r="G79" s="78"/>
      <c r="H79" s="77"/>
      <c r="I79" s="79"/>
      <c r="J79" s="78"/>
      <c r="K79" s="53"/>
      <c r="L79" s="24">
        <f t="shared" si="4"/>
        <v>0</v>
      </c>
      <c r="M79" s="24">
        <f t="shared" si="5"/>
        <v>0</v>
      </c>
    </row>
    <row r="80" spans="2:19" x14ac:dyDescent="0.25">
      <c r="B80" s="12">
        <v>11</v>
      </c>
      <c r="C80" s="13"/>
      <c r="D80" s="13"/>
      <c r="E80" s="9"/>
      <c r="F80" s="77"/>
      <c r="G80" s="78"/>
      <c r="H80" s="77"/>
      <c r="I80" s="79"/>
      <c r="J80" s="78"/>
      <c r="K80" s="53"/>
      <c r="L80" s="24">
        <f t="shared" si="4"/>
        <v>0</v>
      </c>
      <c r="M80" s="24">
        <f t="shared" si="5"/>
        <v>0</v>
      </c>
    </row>
    <row r="81" spans="2:13" x14ac:dyDescent="0.25">
      <c r="B81" s="12">
        <v>12</v>
      </c>
      <c r="C81" s="13"/>
      <c r="D81" s="13"/>
      <c r="E81" s="9"/>
      <c r="F81" s="77"/>
      <c r="G81" s="78"/>
      <c r="H81" s="77"/>
      <c r="I81" s="79"/>
      <c r="J81" s="78"/>
      <c r="K81" s="53"/>
      <c r="L81" s="24">
        <f t="shared" si="4"/>
        <v>0</v>
      </c>
      <c r="M81" s="24">
        <f t="shared" si="5"/>
        <v>0</v>
      </c>
    </row>
    <row r="82" spans="2:13" x14ac:dyDescent="0.25">
      <c r="B82" s="12">
        <v>13</v>
      </c>
      <c r="C82" s="13"/>
      <c r="D82" s="13"/>
      <c r="E82" s="9"/>
      <c r="F82" s="77"/>
      <c r="G82" s="78"/>
      <c r="H82" s="77"/>
      <c r="I82" s="79"/>
      <c r="J82" s="78"/>
      <c r="K82" s="53"/>
      <c r="L82" s="24">
        <f t="shared" si="4"/>
        <v>0</v>
      </c>
      <c r="M82" s="24">
        <f t="shared" si="5"/>
        <v>0</v>
      </c>
    </row>
    <row r="83" spans="2:13" x14ac:dyDescent="0.25">
      <c r="B83" s="12">
        <v>14</v>
      </c>
      <c r="C83" s="13"/>
      <c r="D83" s="13"/>
      <c r="E83" s="9"/>
      <c r="F83" s="77"/>
      <c r="G83" s="78"/>
      <c r="H83" s="77"/>
      <c r="I83" s="79"/>
      <c r="J83" s="78"/>
      <c r="K83" s="53"/>
      <c r="L83" s="24">
        <f t="shared" si="4"/>
        <v>0</v>
      </c>
      <c r="M83" s="24">
        <f t="shared" si="5"/>
        <v>0</v>
      </c>
    </row>
    <row r="84" spans="2:13" x14ac:dyDescent="0.25">
      <c r="B84" s="12">
        <v>15</v>
      </c>
      <c r="C84" s="13"/>
      <c r="D84" s="13"/>
      <c r="E84" s="9"/>
      <c r="F84" s="77"/>
      <c r="G84" s="78"/>
      <c r="H84" s="77"/>
      <c r="I84" s="79"/>
      <c r="J84" s="78"/>
      <c r="K84" s="53"/>
      <c r="L84" s="24">
        <f t="shared" si="4"/>
        <v>0</v>
      </c>
      <c r="M84" s="24">
        <f t="shared" si="5"/>
        <v>0</v>
      </c>
    </row>
    <row r="85" spans="2:13" x14ac:dyDescent="0.25">
      <c r="B85" s="12">
        <v>16</v>
      </c>
      <c r="C85" s="13"/>
      <c r="D85" s="13"/>
      <c r="E85" s="9"/>
      <c r="F85" s="77"/>
      <c r="G85" s="78"/>
      <c r="H85" s="77"/>
      <c r="I85" s="79"/>
      <c r="J85" s="78"/>
      <c r="K85" s="53"/>
      <c r="L85" s="24">
        <f t="shared" si="4"/>
        <v>0</v>
      </c>
      <c r="M85" s="24">
        <f t="shared" si="5"/>
        <v>0</v>
      </c>
    </row>
    <row r="86" spans="2:13" x14ac:dyDescent="0.25">
      <c r="B86" s="12">
        <v>17</v>
      </c>
      <c r="C86" s="13"/>
      <c r="D86" s="13"/>
      <c r="E86" s="9"/>
      <c r="F86" s="77"/>
      <c r="G86" s="78"/>
      <c r="H86" s="77"/>
      <c r="I86" s="79"/>
      <c r="J86" s="78"/>
      <c r="K86" s="53"/>
      <c r="L86" s="24">
        <f t="shared" si="4"/>
        <v>0</v>
      </c>
      <c r="M86" s="24">
        <f t="shared" si="5"/>
        <v>0</v>
      </c>
    </row>
    <row r="87" spans="2:13" x14ac:dyDescent="0.25">
      <c r="B87" s="12">
        <v>18</v>
      </c>
      <c r="C87" s="13"/>
      <c r="D87" s="13"/>
      <c r="E87" s="9"/>
      <c r="F87" s="77"/>
      <c r="G87" s="78"/>
      <c r="H87" s="77"/>
      <c r="I87" s="79"/>
      <c r="J87" s="78"/>
      <c r="K87" s="53"/>
      <c r="L87" s="24">
        <f t="shared" si="4"/>
        <v>0</v>
      </c>
      <c r="M87" s="24">
        <f t="shared" si="5"/>
        <v>0</v>
      </c>
    </row>
    <row r="88" spans="2:13" x14ac:dyDescent="0.25">
      <c r="B88" s="12">
        <v>19</v>
      </c>
      <c r="C88" s="13"/>
      <c r="D88" s="13"/>
      <c r="E88" s="9"/>
      <c r="F88" s="77"/>
      <c r="G88" s="78"/>
      <c r="H88" s="77"/>
      <c r="I88" s="79"/>
      <c r="J88" s="78"/>
      <c r="K88" s="53"/>
      <c r="L88" s="24">
        <f t="shared" si="4"/>
        <v>0</v>
      </c>
      <c r="M88" s="24">
        <f t="shared" si="5"/>
        <v>0</v>
      </c>
    </row>
    <row r="89" spans="2:13" x14ac:dyDescent="0.25">
      <c r="B89" s="12">
        <v>20</v>
      </c>
      <c r="C89" s="13"/>
      <c r="D89" s="13"/>
      <c r="E89" s="9"/>
      <c r="F89" s="77"/>
      <c r="G89" s="78"/>
      <c r="H89" s="77"/>
      <c r="I89" s="79"/>
      <c r="J89" s="78"/>
      <c r="K89" s="53"/>
      <c r="L89" s="24">
        <f t="shared" si="4"/>
        <v>0</v>
      </c>
      <c r="M89" s="24">
        <f t="shared" si="5"/>
        <v>0</v>
      </c>
    </row>
    <row r="90" spans="2:13" x14ac:dyDescent="0.25">
      <c r="B90" s="12">
        <v>21</v>
      </c>
      <c r="C90" s="13"/>
      <c r="D90" s="13"/>
      <c r="E90" s="9"/>
      <c r="F90" s="77"/>
      <c r="G90" s="78"/>
      <c r="H90" s="77"/>
      <c r="I90" s="79"/>
      <c r="J90" s="78"/>
      <c r="K90" s="53"/>
      <c r="L90" s="24">
        <f t="shared" si="4"/>
        <v>0</v>
      </c>
      <c r="M90" s="24">
        <f t="shared" si="5"/>
        <v>0</v>
      </c>
    </row>
    <row r="91" spans="2:13" x14ac:dyDescent="0.25">
      <c r="B91" s="12">
        <v>22</v>
      </c>
      <c r="C91" s="13"/>
      <c r="D91" s="13"/>
      <c r="E91" s="9"/>
      <c r="F91" s="77"/>
      <c r="G91" s="78"/>
      <c r="H91" s="77"/>
      <c r="I91" s="79"/>
      <c r="J91" s="78"/>
      <c r="K91" s="53"/>
      <c r="L91" s="24">
        <f t="shared" si="4"/>
        <v>0</v>
      </c>
      <c r="M91" s="24">
        <f t="shared" si="5"/>
        <v>0</v>
      </c>
    </row>
    <row r="92" spans="2:13" x14ac:dyDescent="0.25">
      <c r="B92" s="12">
        <v>23</v>
      </c>
      <c r="C92" s="13"/>
      <c r="D92" s="13"/>
      <c r="E92" s="9"/>
      <c r="F92" s="77"/>
      <c r="G92" s="78"/>
      <c r="H92" s="77"/>
      <c r="I92" s="79"/>
      <c r="J92" s="78"/>
      <c r="K92" s="53"/>
      <c r="L92" s="24">
        <f t="shared" si="4"/>
        <v>0</v>
      </c>
      <c r="M92" s="24">
        <f t="shared" si="5"/>
        <v>0</v>
      </c>
    </row>
    <row r="93" spans="2:13" x14ac:dyDescent="0.25">
      <c r="B93" s="12">
        <v>24</v>
      </c>
      <c r="C93" s="13"/>
      <c r="D93" s="13"/>
      <c r="E93" s="9"/>
      <c r="F93" s="77"/>
      <c r="G93" s="78"/>
      <c r="H93" s="77"/>
      <c r="I93" s="79"/>
      <c r="J93" s="78"/>
      <c r="K93" s="53"/>
      <c r="L93" s="24">
        <f t="shared" si="4"/>
        <v>0</v>
      </c>
      <c r="M93" s="24">
        <f t="shared" si="5"/>
        <v>0</v>
      </c>
    </row>
    <row r="94" spans="2:13" x14ac:dyDescent="0.25">
      <c r="B94" s="12">
        <v>25</v>
      </c>
      <c r="C94" s="13"/>
      <c r="D94" s="13"/>
      <c r="E94" s="9"/>
      <c r="F94" s="80"/>
      <c r="G94" s="81"/>
      <c r="H94" s="77"/>
      <c r="I94" s="79"/>
      <c r="J94" s="78"/>
      <c r="K94" s="53"/>
      <c r="L94" s="24">
        <f t="shared" si="4"/>
        <v>0</v>
      </c>
      <c r="M94" s="24">
        <f t="shared" si="5"/>
        <v>0</v>
      </c>
    </row>
    <row r="95" spans="2:13" x14ac:dyDescent="0.25">
      <c r="B95" s="12">
        <v>26</v>
      </c>
      <c r="C95" s="13"/>
      <c r="D95" s="13"/>
      <c r="E95" s="9"/>
      <c r="F95" s="77"/>
      <c r="G95" s="78"/>
      <c r="H95" s="77"/>
      <c r="I95" s="79"/>
      <c r="J95" s="78"/>
      <c r="K95" s="53"/>
      <c r="L95" s="24">
        <f t="shared" si="4"/>
        <v>0</v>
      </c>
      <c r="M95" s="24">
        <f t="shared" si="5"/>
        <v>0</v>
      </c>
    </row>
    <row r="96" spans="2:13" x14ac:dyDescent="0.25">
      <c r="B96" s="12">
        <v>27</v>
      </c>
      <c r="C96" s="13"/>
      <c r="D96" s="13"/>
      <c r="E96" s="9"/>
      <c r="F96" s="77"/>
      <c r="G96" s="78"/>
      <c r="H96" s="77"/>
      <c r="I96" s="79"/>
      <c r="J96" s="78"/>
      <c r="K96" s="53"/>
      <c r="L96" s="24">
        <f t="shared" si="4"/>
        <v>0</v>
      </c>
      <c r="M96" s="24">
        <f t="shared" si="5"/>
        <v>0</v>
      </c>
    </row>
    <row r="97" spans="2:13" x14ac:dyDescent="0.25">
      <c r="B97" s="12">
        <v>28</v>
      </c>
      <c r="C97" s="13"/>
      <c r="D97" s="13"/>
      <c r="E97" s="9"/>
      <c r="F97" s="77"/>
      <c r="G97" s="78"/>
      <c r="H97" s="77"/>
      <c r="I97" s="79"/>
      <c r="J97" s="78"/>
      <c r="K97" s="53"/>
      <c r="L97" s="24">
        <f t="shared" si="4"/>
        <v>0</v>
      </c>
      <c r="M97" s="24">
        <f t="shared" si="5"/>
        <v>0</v>
      </c>
    </row>
    <row r="98" spans="2:13" x14ac:dyDescent="0.25">
      <c r="B98" s="12">
        <v>29</v>
      </c>
      <c r="C98" s="13"/>
      <c r="D98" s="13"/>
      <c r="E98" s="9"/>
      <c r="F98" s="77"/>
      <c r="G98" s="78"/>
      <c r="H98" s="77"/>
      <c r="I98" s="79"/>
      <c r="J98" s="78"/>
      <c r="K98" s="53"/>
      <c r="L98" s="24">
        <f t="shared" si="4"/>
        <v>0</v>
      </c>
      <c r="M98" s="24">
        <f t="shared" si="5"/>
        <v>0</v>
      </c>
    </row>
    <row r="99" spans="2:13" x14ac:dyDescent="0.25">
      <c r="B99" s="12">
        <v>30</v>
      </c>
      <c r="C99" s="13"/>
      <c r="D99" s="13"/>
      <c r="E99" s="9"/>
      <c r="F99" s="80"/>
      <c r="G99" s="81"/>
      <c r="H99" s="77"/>
      <c r="I99" s="79"/>
      <c r="J99" s="78"/>
      <c r="K99" s="53"/>
      <c r="L99" s="24">
        <f t="shared" si="4"/>
        <v>0</v>
      </c>
      <c r="M99" s="24">
        <f t="shared" si="5"/>
        <v>0</v>
      </c>
    </row>
    <row r="100" spans="2:13" x14ac:dyDescent="0.25">
      <c r="B100" s="15"/>
      <c r="C100" s="10"/>
      <c r="D100" s="13"/>
      <c r="E100" s="13"/>
      <c r="F100" s="66" t="s">
        <v>17</v>
      </c>
      <c r="G100" s="70"/>
      <c r="H100" s="70"/>
      <c r="I100" s="70"/>
      <c r="J100" s="67"/>
      <c r="K100" s="34"/>
      <c r="L100" s="25"/>
      <c r="M100" s="24">
        <f>SUM(M70:M99)</f>
        <v>0</v>
      </c>
    </row>
    <row r="101" spans="2:13" x14ac:dyDescent="0.25">
      <c r="B101" s="15"/>
      <c r="C101" s="10"/>
      <c r="D101" s="13"/>
      <c r="E101" s="13"/>
      <c r="F101" s="66" t="s">
        <v>39</v>
      </c>
      <c r="G101" s="70"/>
      <c r="H101" s="70"/>
      <c r="I101" s="70"/>
      <c r="J101" s="67"/>
      <c r="K101" s="29" t="s">
        <v>12</v>
      </c>
      <c r="L101" s="25"/>
      <c r="M101" s="26">
        <v>3</v>
      </c>
    </row>
    <row r="102" spans="2:13" x14ac:dyDescent="0.2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2:13" x14ac:dyDescent="0.2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2:13" x14ac:dyDescent="0.25">
      <c r="B104" s="18" t="s">
        <v>41</v>
      </c>
      <c r="C104" s="18"/>
      <c r="D104" s="18"/>
      <c r="E104" s="18"/>
      <c r="F104" s="18"/>
      <c r="G104" s="7"/>
      <c r="H104" s="7"/>
      <c r="I104" s="7"/>
      <c r="J104" s="7"/>
      <c r="K104" s="7"/>
      <c r="L104" s="7"/>
      <c r="M104" s="7"/>
    </row>
    <row r="105" spans="2:13" x14ac:dyDescent="0.25">
      <c r="B105" s="30" t="s">
        <v>15</v>
      </c>
      <c r="C105" s="30"/>
      <c r="D105" s="30"/>
      <c r="E105" s="31"/>
      <c r="F105" s="32" t="s">
        <v>19</v>
      </c>
      <c r="G105" s="33"/>
      <c r="H105" s="33"/>
      <c r="I105" s="33"/>
      <c r="J105" s="33"/>
      <c r="K105" s="35"/>
      <c r="L105" s="30"/>
      <c r="M105" s="35" t="s">
        <v>8</v>
      </c>
    </row>
    <row r="106" spans="2:13" x14ac:dyDescent="0.25">
      <c r="B106" s="16">
        <v>1</v>
      </c>
      <c r="C106" s="17"/>
      <c r="D106" s="17"/>
      <c r="E106" s="11"/>
      <c r="F106" s="73" t="s">
        <v>49</v>
      </c>
      <c r="G106" s="73"/>
      <c r="H106" s="73"/>
      <c r="I106" s="73"/>
      <c r="J106" s="73"/>
      <c r="K106" s="74"/>
      <c r="L106" s="25"/>
      <c r="M106" s="49"/>
    </row>
    <row r="107" spans="2:13" x14ac:dyDescent="0.25">
      <c r="B107" s="12">
        <v>2</v>
      </c>
      <c r="C107" s="13"/>
      <c r="D107" s="13"/>
      <c r="E107" s="9"/>
      <c r="F107" s="73" t="s">
        <v>50</v>
      </c>
      <c r="G107" s="73"/>
      <c r="H107" s="73"/>
      <c r="I107" s="73"/>
      <c r="J107" s="73"/>
      <c r="K107" s="74"/>
      <c r="L107" s="25"/>
      <c r="M107" s="49"/>
    </row>
    <row r="108" spans="2:13" x14ac:dyDescent="0.25">
      <c r="B108" s="12">
        <v>3</v>
      </c>
      <c r="C108" s="13"/>
      <c r="D108" s="13"/>
      <c r="E108" s="9"/>
      <c r="F108" s="73" t="s">
        <v>51</v>
      </c>
      <c r="G108" s="73"/>
      <c r="H108" s="73"/>
      <c r="I108" s="73"/>
      <c r="J108" s="73"/>
      <c r="K108" s="74"/>
      <c r="L108" s="25"/>
      <c r="M108" s="50"/>
    </row>
    <row r="109" spans="2:13" x14ac:dyDescent="0.25">
      <c r="B109" s="19"/>
      <c r="C109" s="10"/>
      <c r="D109" s="13"/>
      <c r="E109" s="9"/>
      <c r="F109" s="39" t="s">
        <v>17</v>
      </c>
      <c r="G109" s="27"/>
      <c r="H109" s="27"/>
      <c r="I109" s="27"/>
      <c r="J109" s="27"/>
      <c r="K109" s="28"/>
      <c r="L109" s="25"/>
      <c r="M109" s="36">
        <f>SUM(M106:M108)</f>
        <v>0</v>
      </c>
    </row>
    <row r="110" spans="2:13" x14ac:dyDescent="0.25">
      <c r="B110" s="19"/>
      <c r="C110" s="10"/>
      <c r="D110" s="13"/>
      <c r="E110" s="9"/>
      <c r="F110" s="66" t="s">
        <v>40</v>
      </c>
      <c r="G110" s="70"/>
      <c r="H110" s="70"/>
      <c r="I110" s="70"/>
      <c r="J110" s="67"/>
      <c r="K110" s="29" t="s">
        <v>12</v>
      </c>
      <c r="L110" s="25"/>
      <c r="M110" s="37">
        <v>1</v>
      </c>
    </row>
    <row r="111" spans="2:13" x14ac:dyDescent="0.2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2:13" x14ac:dyDescent="0.2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2:13" x14ac:dyDescent="0.25">
      <c r="B113" s="18" t="s">
        <v>62</v>
      </c>
      <c r="C113" s="18"/>
      <c r="D113" s="18"/>
      <c r="E113" s="18"/>
      <c r="F113" s="18"/>
      <c r="G113" s="7"/>
      <c r="H113" s="7"/>
      <c r="I113" s="7"/>
      <c r="J113" s="7"/>
      <c r="K113" s="7"/>
      <c r="L113" s="7"/>
      <c r="M113" s="7"/>
    </row>
    <row r="114" spans="2:13" x14ac:dyDescent="0.25">
      <c r="B114" s="30" t="s">
        <v>15</v>
      </c>
      <c r="C114" s="30"/>
      <c r="D114" s="30"/>
      <c r="E114" s="31"/>
      <c r="F114" s="32" t="s">
        <v>46</v>
      </c>
      <c r="G114" s="33"/>
      <c r="H114" s="33"/>
      <c r="I114" s="33"/>
      <c r="J114" s="33"/>
      <c r="K114" s="35"/>
      <c r="L114" s="30"/>
      <c r="M114" s="30" t="s">
        <v>8</v>
      </c>
    </row>
    <row r="115" spans="2:13" x14ac:dyDescent="0.25">
      <c r="B115" s="56">
        <v>1</v>
      </c>
      <c r="C115" s="54"/>
      <c r="D115" s="54"/>
      <c r="E115" s="55"/>
      <c r="F115" s="75" t="s">
        <v>52</v>
      </c>
      <c r="G115" s="75"/>
      <c r="H115" s="75"/>
      <c r="I115" s="75"/>
      <c r="J115" s="75"/>
      <c r="K115" s="76"/>
      <c r="L115" s="30"/>
      <c r="M115" s="59"/>
    </row>
    <row r="116" spans="2:13" x14ac:dyDescent="0.25">
      <c r="B116" s="56">
        <v>2</v>
      </c>
      <c r="C116" s="54"/>
      <c r="D116" s="54"/>
      <c r="E116" s="55"/>
      <c r="F116" s="75" t="s">
        <v>53</v>
      </c>
      <c r="G116" s="75"/>
      <c r="H116" s="75"/>
      <c r="I116" s="75"/>
      <c r="J116" s="75"/>
      <c r="K116" s="76"/>
      <c r="L116" s="30"/>
      <c r="M116" s="58"/>
    </row>
    <row r="117" spans="2:13" x14ac:dyDescent="0.25">
      <c r="B117" s="56">
        <v>3</v>
      </c>
      <c r="C117" s="17"/>
      <c r="D117" s="17"/>
      <c r="E117" s="11"/>
      <c r="F117" s="75" t="s">
        <v>54</v>
      </c>
      <c r="G117" s="75"/>
      <c r="H117" s="75"/>
      <c r="I117" s="75"/>
      <c r="J117" s="75"/>
      <c r="K117" s="76"/>
      <c r="L117" s="25"/>
      <c r="M117" s="57"/>
    </row>
    <row r="118" spans="2:13" x14ac:dyDescent="0.25">
      <c r="B118" s="19"/>
      <c r="C118" s="10"/>
      <c r="D118" s="13"/>
      <c r="E118" s="9"/>
      <c r="F118" s="38" t="s">
        <v>17</v>
      </c>
      <c r="G118" s="27"/>
      <c r="H118" s="27"/>
      <c r="I118" s="27"/>
      <c r="J118" s="27"/>
      <c r="K118" s="28"/>
      <c r="L118" s="25"/>
      <c r="M118" s="58">
        <f>SUM(M115:M117)</f>
        <v>0</v>
      </c>
    </row>
    <row r="119" spans="2:13" x14ac:dyDescent="0.25">
      <c r="B119" s="19"/>
      <c r="C119" s="10"/>
      <c r="D119" s="13"/>
      <c r="E119" s="9"/>
      <c r="F119" s="38" t="s">
        <v>40</v>
      </c>
      <c r="G119" s="27"/>
      <c r="H119" s="27"/>
      <c r="I119" s="27"/>
      <c r="J119" s="27"/>
      <c r="K119" s="29" t="s">
        <v>12</v>
      </c>
      <c r="L119" s="25"/>
      <c r="M119" s="26">
        <v>0.5</v>
      </c>
    </row>
    <row r="120" spans="2:13" x14ac:dyDescent="0.2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2:13" x14ac:dyDescent="0.25">
      <c r="B121" s="72" t="s">
        <v>63</v>
      </c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2:13" x14ac:dyDescent="0.25">
      <c r="B122" s="30" t="s">
        <v>15</v>
      </c>
      <c r="C122" s="30"/>
      <c r="D122" s="30"/>
      <c r="E122" s="31"/>
      <c r="F122" s="32" t="s">
        <v>55</v>
      </c>
      <c r="G122" s="33"/>
      <c r="H122" s="33"/>
      <c r="I122" s="33"/>
      <c r="J122" s="33"/>
      <c r="K122" s="35"/>
      <c r="L122" s="30"/>
      <c r="M122" s="35" t="s">
        <v>8</v>
      </c>
    </row>
    <row r="123" spans="2:13" x14ac:dyDescent="0.25">
      <c r="B123" s="16">
        <v>1</v>
      </c>
      <c r="C123" s="17"/>
      <c r="D123" s="17"/>
      <c r="E123" s="11"/>
      <c r="F123" s="68"/>
      <c r="G123" s="68"/>
      <c r="H123" s="68"/>
      <c r="I123" s="68"/>
      <c r="J123" s="68"/>
      <c r="K123" s="69"/>
      <c r="L123" s="25"/>
      <c r="M123" s="49"/>
    </row>
    <row r="124" spans="2:13" x14ac:dyDescent="0.25">
      <c r="B124" s="19"/>
      <c r="C124" s="10"/>
      <c r="D124" s="13"/>
      <c r="E124" s="9"/>
      <c r="F124" s="66" t="s">
        <v>17</v>
      </c>
      <c r="G124" s="70"/>
      <c r="H124" s="70"/>
      <c r="I124" s="70"/>
      <c r="J124" s="70"/>
      <c r="K124" s="67"/>
      <c r="L124" s="25"/>
      <c r="M124" s="36">
        <f>SUM(M123:M123)</f>
        <v>0</v>
      </c>
    </row>
    <row r="125" spans="2:13" x14ac:dyDescent="0.25">
      <c r="B125" s="19"/>
      <c r="C125" s="10"/>
      <c r="D125" s="13"/>
      <c r="E125" s="9"/>
      <c r="F125" s="66" t="s">
        <v>40</v>
      </c>
      <c r="G125" s="70"/>
      <c r="H125" s="70"/>
      <c r="I125" s="70"/>
      <c r="J125" s="67"/>
      <c r="K125" s="29" t="s">
        <v>12</v>
      </c>
      <c r="L125" s="25"/>
      <c r="M125" s="37">
        <v>1</v>
      </c>
    </row>
    <row r="126" spans="2:13" x14ac:dyDescent="0.2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2:13" x14ac:dyDescent="0.2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2:13" x14ac:dyDescent="0.25">
      <c r="B128" s="72" t="s">
        <v>59</v>
      </c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2:13" x14ac:dyDescent="0.25">
      <c r="B129" s="30" t="s">
        <v>15</v>
      </c>
      <c r="C129" s="30"/>
      <c r="D129" s="30"/>
      <c r="E129" s="31"/>
      <c r="F129" s="32" t="s">
        <v>56</v>
      </c>
      <c r="G129" s="33"/>
      <c r="H129" s="33"/>
      <c r="I129" s="33"/>
      <c r="J129" s="33"/>
      <c r="K129" s="35"/>
      <c r="L129" s="30"/>
      <c r="M129" s="35" t="s">
        <v>8</v>
      </c>
    </row>
    <row r="130" spans="2:13" x14ac:dyDescent="0.25">
      <c r="B130" s="16">
        <v>1</v>
      </c>
      <c r="C130" s="17"/>
      <c r="D130" s="17"/>
      <c r="E130" s="11"/>
      <c r="F130" s="68"/>
      <c r="G130" s="68"/>
      <c r="H130" s="68"/>
      <c r="I130" s="68"/>
      <c r="J130" s="68"/>
      <c r="K130" s="69"/>
      <c r="L130" s="25"/>
      <c r="M130" s="49"/>
    </row>
    <row r="131" spans="2:13" x14ac:dyDescent="0.25">
      <c r="B131" s="19"/>
      <c r="C131" s="10"/>
      <c r="D131" s="13"/>
      <c r="E131" s="9"/>
      <c r="F131" s="66" t="s">
        <v>17</v>
      </c>
      <c r="G131" s="70"/>
      <c r="H131" s="70"/>
      <c r="I131" s="70"/>
      <c r="J131" s="70"/>
      <c r="K131" s="67"/>
      <c r="L131" s="25"/>
      <c r="M131" s="36">
        <f>SUM(M130:M130)</f>
        <v>0</v>
      </c>
    </row>
    <row r="132" spans="2:13" x14ac:dyDescent="0.25">
      <c r="B132" s="19"/>
      <c r="C132" s="10"/>
      <c r="D132" s="13"/>
      <c r="E132" s="9"/>
      <c r="F132" s="66" t="s">
        <v>40</v>
      </c>
      <c r="G132" s="70"/>
      <c r="H132" s="70"/>
      <c r="I132" s="70"/>
      <c r="J132" s="67"/>
      <c r="K132" s="29" t="s">
        <v>12</v>
      </c>
      <c r="L132" s="25"/>
      <c r="M132" s="37">
        <v>0.5</v>
      </c>
    </row>
    <row r="133" spans="2:13" x14ac:dyDescent="0.2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2:13" x14ac:dyDescent="0.2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2:13" x14ac:dyDescent="0.25">
      <c r="B135" s="7"/>
      <c r="C135" s="7"/>
      <c r="D135" s="7"/>
      <c r="E135" s="7"/>
      <c r="F135" s="71" t="s">
        <v>33</v>
      </c>
      <c r="G135" s="71"/>
      <c r="H135" s="60">
        <v>4</v>
      </c>
      <c r="I135" s="7"/>
      <c r="J135" s="7"/>
      <c r="K135" s="7"/>
      <c r="L135" s="7"/>
      <c r="M135" s="7"/>
    </row>
    <row r="136" spans="2:13" x14ac:dyDescent="0.25">
      <c r="B136" s="7"/>
      <c r="C136" s="7"/>
      <c r="D136" s="7"/>
      <c r="E136" s="7"/>
      <c r="F136" s="64" t="s">
        <v>20</v>
      </c>
      <c r="G136" s="65"/>
      <c r="H136" s="60">
        <v>4</v>
      </c>
      <c r="I136" s="7"/>
      <c r="J136" s="7"/>
      <c r="K136" s="7"/>
      <c r="L136" s="7"/>
      <c r="M136" s="7"/>
    </row>
    <row r="137" spans="2:13" x14ac:dyDescent="0.25">
      <c r="B137" s="7"/>
      <c r="C137" s="7"/>
      <c r="D137" s="7"/>
      <c r="E137" s="7"/>
      <c r="F137" s="64" t="s">
        <v>57</v>
      </c>
      <c r="G137" s="65"/>
      <c r="H137" s="61">
        <v>0.5</v>
      </c>
      <c r="I137" s="7"/>
      <c r="J137" s="7"/>
      <c r="K137" s="7"/>
      <c r="L137" s="7"/>
      <c r="M137" s="7"/>
    </row>
    <row r="138" spans="2:13" x14ac:dyDescent="0.25">
      <c r="B138" s="7"/>
      <c r="C138" s="7"/>
      <c r="D138" s="7"/>
      <c r="E138" s="7"/>
      <c r="F138" s="64" t="s">
        <v>60</v>
      </c>
      <c r="G138" s="65"/>
      <c r="H138" s="63">
        <v>1</v>
      </c>
      <c r="I138" s="7"/>
      <c r="J138" s="7"/>
      <c r="K138" s="7"/>
      <c r="L138" s="7"/>
      <c r="M138" s="7"/>
    </row>
    <row r="139" spans="2:13" x14ac:dyDescent="0.25">
      <c r="B139" s="7"/>
      <c r="C139" s="7"/>
      <c r="D139" s="7"/>
      <c r="E139" s="7"/>
      <c r="F139" s="64" t="s">
        <v>58</v>
      </c>
      <c r="G139" s="65"/>
      <c r="H139" s="61">
        <v>0.5</v>
      </c>
      <c r="I139" s="7"/>
      <c r="J139" s="7"/>
      <c r="K139" s="7"/>
      <c r="L139" s="7"/>
      <c r="M139" s="7"/>
    </row>
    <row r="140" spans="2:13" x14ac:dyDescent="0.2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2:13" x14ac:dyDescent="0.25">
      <c r="B141" s="7"/>
      <c r="C141" s="7"/>
      <c r="D141" s="7"/>
      <c r="E141" s="7"/>
      <c r="F141" s="66" t="s">
        <v>21</v>
      </c>
      <c r="G141" s="67"/>
      <c r="H141" s="44">
        <f>SUM(H135:H140)</f>
        <v>10</v>
      </c>
      <c r="I141" s="7"/>
      <c r="J141" s="7"/>
      <c r="K141" s="7"/>
      <c r="L141" s="7"/>
      <c r="M141" s="7"/>
    </row>
    <row r="142" spans="2:13" x14ac:dyDescent="0.2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</sheetData>
  <sheetProtection password="C68B" sheet="1" objects="1" scenarios="1"/>
  <mergeCells count="95">
    <mergeCell ref="B10:F10"/>
    <mergeCell ref="H6:M6"/>
    <mergeCell ref="B7:G7"/>
    <mergeCell ref="H7:M7"/>
    <mergeCell ref="B8:G8"/>
    <mergeCell ref="H8:M8"/>
    <mergeCell ref="B12:M12"/>
    <mergeCell ref="F37:M37"/>
    <mergeCell ref="B67:F67"/>
    <mergeCell ref="F69:G69"/>
    <mergeCell ref="F70:G70"/>
    <mergeCell ref="H70:J70"/>
    <mergeCell ref="B39:M39"/>
    <mergeCell ref="R71:S71"/>
    <mergeCell ref="F72:G72"/>
    <mergeCell ref="H72:J72"/>
    <mergeCell ref="F74:G74"/>
    <mergeCell ref="H74:J74"/>
    <mergeCell ref="F73:G73"/>
    <mergeCell ref="H73:J73"/>
    <mergeCell ref="F71:G71"/>
    <mergeCell ref="H71:J71"/>
    <mergeCell ref="F75:G75"/>
    <mergeCell ref="H75:J75"/>
    <mergeCell ref="F76:G76"/>
    <mergeCell ref="H76:J76"/>
    <mergeCell ref="F77:G77"/>
    <mergeCell ref="H77:J77"/>
    <mergeCell ref="F78:G78"/>
    <mergeCell ref="H78:J78"/>
    <mergeCell ref="F79:G79"/>
    <mergeCell ref="H79:J79"/>
    <mergeCell ref="F80:G80"/>
    <mergeCell ref="H80:J80"/>
    <mergeCell ref="F81:G81"/>
    <mergeCell ref="H81:J81"/>
    <mergeCell ref="F82:G82"/>
    <mergeCell ref="H82:J82"/>
    <mergeCell ref="F83:G83"/>
    <mergeCell ref="H83:J83"/>
    <mergeCell ref="F84:G84"/>
    <mergeCell ref="H84:J84"/>
    <mergeCell ref="F85:G85"/>
    <mergeCell ref="H85:J85"/>
    <mergeCell ref="F86:G86"/>
    <mergeCell ref="H86:J86"/>
    <mergeCell ref="F87:G87"/>
    <mergeCell ref="H87:J87"/>
    <mergeCell ref="F88:G88"/>
    <mergeCell ref="H88:J88"/>
    <mergeCell ref="F89:G89"/>
    <mergeCell ref="H89:J89"/>
    <mergeCell ref="F90:G90"/>
    <mergeCell ref="H90:J90"/>
    <mergeCell ref="F91:G91"/>
    <mergeCell ref="H91:J91"/>
    <mergeCell ref="F92:G92"/>
    <mergeCell ref="H92:J92"/>
    <mergeCell ref="F93:G93"/>
    <mergeCell ref="H93:J93"/>
    <mergeCell ref="F94:G94"/>
    <mergeCell ref="H94:J94"/>
    <mergeCell ref="F101:J101"/>
    <mergeCell ref="F95:G95"/>
    <mergeCell ref="H95:J95"/>
    <mergeCell ref="F96:G96"/>
    <mergeCell ref="H96:J96"/>
    <mergeCell ref="F97:G97"/>
    <mergeCell ref="H97:J97"/>
    <mergeCell ref="F98:G98"/>
    <mergeCell ref="H98:J98"/>
    <mergeCell ref="F99:G99"/>
    <mergeCell ref="H99:J99"/>
    <mergeCell ref="F100:J100"/>
    <mergeCell ref="F106:K106"/>
    <mergeCell ref="F107:K107"/>
    <mergeCell ref="F108:K108"/>
    <mergeCell ref="F110:J110"/>
    <mergeCell ref="F117:K117"/>
    <mergeCell ref="F115:K115"/>
    <mergeCell ref="F116:K116"/>
    <mergeCell ref="B121:M121"/>
    <mergeCell ref="F123:K123"/>
    <mergeCell ref="F124:K124"/>
    <mergeCell ref="F125:J125"/>
    <mergeCell ref="B128:M128"/>
    <mergeCell ref="F138:G138"/>
    <mergeCell ref="F139:G139"/>
    <mergeCell ref="F141:G141"/>
    <mergeCell ref="F130:K130"/>
    <mergeCell ref="F131:K131"/>
    <mergeCell ref="F132:J132"/>
    <mergeCell ref="F135:G135"/>
    <mergeCell ref="F136:G136"/>
    <mergeCell ref="F137:G13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Peons recollida reidus vol tran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Isabel Cañizares Bruguera</dc:creator>
  <cp:lastModifiedBy>Maria Isabel Cañizares Bruguera</cp:lastModifiedBy>
  <cp:lastPrinted>2021-04-20T11:16:10Z</cp:lastPrinted>
  <dcterms:created xsi:type="dcterms:W3CDTF">2021-01-30T08:26:22Z</dcterms:created>
  <dcterms:modified xsi:type="dcterms:W3CDTF">2021-04-20T17:39:56Z</dcterms:modified>
</cp:coreProperties>
</file>